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120" windowHeight="9120" tabRatio="785" activeTab="0"/>
  </bookViews>
  <sheets>
    <sheet name="Sat Slalom" sheetId="1" r:id="rId1"/>
    <sheet name="Downriver by class" sheetId="2" r:id="rId2"/>
    <sheet name="Downriver overall" sheetId="3" r:id="rId3"/>
    <sheet name="BoaterCross" sheetId="4" r:id="rId4"/>
    <sheet name="Sun Slalom" sheetId="5" r:id="rId5"/>
    <sheet name="notes-stats" sheetId="6" r:id="rId6"/>
  </sheets>
  <definedNames>
    <definedName name="Downriver">#REF!</definedName>
    <definedName name="Expert">#REF!</definedName>
    <definedName name="Novice">#REF!</definedName>
    <definedName name="Plastic">#REF!</definedName>
    <definedName name="_xlnm.Print_Area" localSheetId="3">'BoaterCross'!$A:$D</definedName>
    <definedName name="_xlnm.Print_Area" localSheetId="1">'Downriver by class'!$A:$D</definedName>
    <definedName name="_xlnm.Print_Area" localSheetId="2">'Downriver overall'!$A:$D</definedName>
    <definedName name="Sex">#REF!</definedName>
    <definedName name="Shirt">#REF!</definedName>
    <definedName name="Sunday">#REF!</definedName>
  </definedNames>
  <calcPr fullCalcOnLoad="1"/>
</workbook>
</file>

<file path=xl/sharedStrings.xml><?xml version="1.0" encoding="utf-8"?>
<sst xmlns="http://schemas.openxmlformats.org/spreadsheetml/2006/main" count="1187" uniqueCount="347">
  <si>
    <t>Place</t>
  </si>
  <si>
    <t>Time</t>
  </si>
  <si>
    <t>(min:sec)</t>
  </si>
  <si>
    <t>Class</t>
  </si>
  <si>
    <t>St. Louis, MO</t>
  </si>
  <si>
    <t>St. Charles, MO</t>
  </si>
  <si>
    <t>Scott Swafford</t>
  </si>
  <si>
    <t>Columbia, MO</t>
  </si>
  <si>
    <t>Name</t>
  </si>
  <si>
    <t>SOME INTERESTING RACE STATISTICS</t>
  </si>
  <si>
    <t>Total timed runs</t>
  </si>
  <si>
    <t>Sat AM</t>
  </si>
  <si>
    <t>Sat PM</t>
  </si>
  <si>
    <t>Sunday</t>
  </si>
  <si>
    <t>D-bridge Level</t>
  </si>
  <si>
    <t>Roselle gauge</t>
  </si>
  <si>
    <t>(standard conversion formula)</t>
  </si>
  <si>
    <t>9:00 AM</t>
  </si>
  <si>
    <t>Speed</t>
  </si>
  <si>
    <t>Accuracy</t>
  </si>
  <si>
    <t>Consistency</t>
  </si>
  <si>
    <t>for info contact:</t>
  </si>
  <si>
    <t>Missouri Whitewater Association</t>
  </si>
  <si>
    <t>P.O. Box 300099, St. Louis, MO  63130</t>
  </si>
  <si>
    <t>cmatsuno@msn.com</t>
  </si>
  <si>
    <t>Piper Wall</t>
  </si>
  <si>
    <t>Jerry Schafroth</t>
  </si>
  <si>
    <t>Perryville, MO</t>
  </si>
  <si>
    <t>Ames, IA</t>
  </si>
  <si>
    <t>Frank Wentz</t>
  </si>
  <si>
    <t>(Sec.)</t>
  </si>
  <si>
    <t>Penalty</t>
  </si>
  <si>
    <t>Score</t>
  </si>
  <si>
    <t>Run 1</t>
  </si>
  <si>
    <t>DNR</t>
  </si>
  <si>
    <t>Run 2</t>
  </si>
  <si>
    <t>Better</t>
  </si>
  <si>
    <t>SATURDAY SLALOM RESULTS</t>
  </si>
  <si>
    <t>SUNDAY SLALOM RESULTS</t>
  </si>
  <si>
    <t>DNR - Did Not Run</t>
  </si>
  <si>
    <t xml:space="preserve">  Best score with penalties, decked boat - Men</t>
  </si>
  <si>
    <t xml:space="preserve">  Best score with penalties, decked boat - Women</t>
  </si>
  <si>
    <t xml:space="preserve">Saturday:  </t>
  </si>
  <si>
    <t xml:space="preserve">Sunday:  </t>
  </si>
  <si>
    <t>Downriver runs</t>
  </si>
  <si>
    <t>DNF</t>
  </si>
  <si>
    <t>Saturday:</t>
  </si>
  <si>
    <t>Chris Matsuno (314) 423-3719</t>
  </si>
  <si>
    <t>Slalom runs</t>
  </si>
  <si>
    <t>DNF - Did Not Finish</t>
  </si>
  <si>
    <t>Cape Girardeau, MO</t>
  </si>
  <si>
    <t>Bill Miles</t>
  </si>
  <si>
    <t/>
  </si>
  <si>
    <t>Kirkwood, MO</t>
  </si>
  <si>
    <t>Cuba, MO</t>
  </si>
  <si>
    <t>Jim Warren (314) 727-2213</t>
  </si>
  <si>
    <t>Wentzville, MO</t>
  </si>
  <si>
    <t>Michelle Jones</t>
  </si>
  <si>
    <t>Rory King</t>
  </si>
  <si>
    <t>Chesterfield, MO</t>
  </si>
  <si>
    <t>Joe Sartori</t>
  </si>
  <si>
    <t>Danielle Sartori</t>
  </si>
  <si>
    <t>Josh Sartori</t>
  </si>
  <si>
    <t>Rebecca Wolter</t>
  </si>
  <si>
    <t>4:00 PM</t>
  </si>
  <si>
    <t>City / State</t>
  </si>
  <si>
    <t>Kevin Olson</t>
  </si>
  <si>
    <t>33*</t>
  </si>
  <si>
    <t>50*</t>
  </si>
  <si>
    <t>* = High water, classes postponed or modified</t>
  </si>
  <si>
    <t>Six Flags</t>
  </si>
  <si>
    <t>** All racing on Saturday</t>
  </si>
  <si>
    <t>**0</t>
  </si>
  <si>
    <t>34*</t>
  </si>
  <si>
    <t>Noon</t>
  </si>
  <si>
    <t>1</t>
  </si>
  <si>
    <t>2</t>
  </si>
  <si>
    <t>3</t>
  </si>
  <si>
    <t>4</t>
  </si>
  <si>
    <t>5</t>
  </si>
  <si>
    <t>6</t>
  </si>
  <si>
    <t>Springfield, MO</t>
  </si>
  <si>
    <t>Mike Leininger</t>
  </si>
  <si>
    <t>7</t>
  </si>
  <si>
    <t>8</t>
  </si>
  <si>
    <t>9</t>
  </si>
  <si>
    <t>10</t>
  </si>
  <si>
    <t>11</t>
  </si>
  <si>
    <t>Levi Rhodes</t>
  </si>
  <si>
    <t>Men:</t>
  </si>
  <si>
    <t xml:space="preserve">  Most consistent 1st/2nd run, raw time</t>
  </si>
  <si>
    <t>Women:</t>
  </si>
  <si>
    <t>Canceled</t>
  </si>
  <si>
    <t>Jackson, MO</t>
  </si>
  <si>
    <t>Harrisburg, IL</t>
  </si>
  <si>
    <t>Eureka, MO</t>
  </si>
  <si>
    <t>Urbandale, IA</t>
  </si>
  <si>
    <t>Mike McWhorter</t>
  </si>
  <si>
    <t>Sam Scherff</t>
  </si>
  <si>
    <t>Casara Drury</t>
  </si>
  <si>
    <t>Julie Alsberge</t>
  </si>
  <si>
    <t>Curtis Claybaker</t>
  </si>
  <si>
    <t>*Total racers:</t>
  </si>
  <si>
    <t>Wausau, WI</t>
  </si>
  <si>
    <t>Esterbrook, WY</t>
  </si>
  <si>
    <t>Linn Grove, IA</t>
  </si>
  <si>
    <t>Erin Achatz</t>
  </si>
  <si>
    <t>Hometown</t>
  </si>
  <si>
    <t>City</t>
  </si>
  <si>
    <t xml:space="preserve">Michael Dee </t>
  </si>
  <si>
    <t>Jody Rumsey</t>
  </si>
  <si>
    <t>Eldorado, IL</t>
  </si>
  <si>
    <t>Jacob Grubbs</t>
  </si>
  <si>
    <t>Sara Wysong</t>
  </si>
  <si>
    <t>Ben Voss</t>
  </si>
  <si>
    <t>St. Rose, IL</t>
  </si>
  <si>
    <t>Fisherman's Put-in to below Fat Man's Squeeze</t>
  </si>
  <si>
    <t xml:space="preserve">Run 1 </t>
  </si>
  <si>
    <t>K1 Women Long Plastic</t>
  </si>
  <si>
    <t>K1 Men Long Plastic</t>
  </si>
  <si>
    <t>John Tansil</t>
  </si>
  <si>
    <t>K1 Women Short Plastic</t>
  </si>
  <si>
    <t>K1 Men Short Plastic</t>
  </si>
  <si>
    <t>Michael Dee</t>
  </si>
  <si>
    <t>OC1 Men</t>
  </si>
  <si>
    <t>Lynn Wilson</t>
  </si>
  <si>
    <t>OC2 Mixed</t>
  </si>
  <si>
    <t>Regina Clutter</t>
  </si>
  <si>
    <t>Eric Anderson</t>
  </si>
  <si>
    <t>Shane Hickson</t>
  </si>
  <si>
    <t>Nate Eades</t>
  </si>
  <si>
    <t>Nick Seymour</t>
  </si>
  <si>
    <t>Joseph Heger</t>
  </si>
  <si>
    <t>K1 Women Expert</t>
  </si>
  <si>
    <t>K1 Men Expert</t>
  </si>
  <si>
    <t>K1 Women Plastic (Under 30)</t>
  </si>
  <si>
    <t>K1 Women Plastic (50+)</t>
  </si>
  <si>
    <t>K1 Men Plastic (Under 30)</t>
  </si>
  <si>
    <t>K1 Men Plastic (30-49)</t>
  </si>
  <si>
    <t>K1 Men Plastic (50+)</t>
  </si>
  <si>
    <t>K1 Women Novice</t>
  </si>
  <si>
    <t>K1 Men Novice</t>
  </si>
  <si>
    <t>K1 Wildwater</t>
  </si>
  <si>
    <t>OC2 Men</t>
  </si>
  <si>
    <t>C1 Women Olympic</t>
  </si>
  <si>
    <t>K1 Women Olympic</t>
  </si>
  <si>
    <t>K1 Men Olympic</t>
  </si>
  <si>
    <t>C1 Men Expert</t>
  </si>
  <si>
    <t>C1 Men Novice</t>
  </si>
  <si>
    <t>K1 Men Junior (Under 18)</t>
  </si>
  <si>
    <t>K1 Women Open (Age 18-29)</t>
  </si>
  <si>
    <t>K1 Men Open (Age 18-29)</t>
  </si>
  <si>
    <t>K1 Women Senior (Age 30-39)</t>
  </si>
  <si>
    <t>K1 Men Senior (Age 30-39)</t>
  </si>
  <si>
    <t>K1 Women Master (Age 40-49)</t>
  </si>
  <si>
    <t>K1 Men Master (Age 40-49)</t>
  </si>
  <si>
    <t>K1 Women Super Master (Age 50-59)</t>
  </si>
  <si>
    <t>K1 Men Super Master (Age 50-59)</t>
  </si>
  <si>
    <t>K1 Men Age 60+</t>
  </si>
  <si>
    <t>Byrnes Mill, MO</t>
  </si>
  <si>
    <t>Closest Finish(es)</t>
  </si>
  <si>
    <t>Slalom:</t>
  </si>
  <si>
    <t>Open Boats:</t>
  </si>
  <si>
    <t>Downriver:</t>
  </si>
  <si>
    <t xml:space="preserve">  Fastest run, raw time, decked boat - Men</t>
  </si>
  <si>
    <t xml:space="preserve">  Fastest run, raw time, decked boat - Women</t>
  </si>
  <si>
    <t xml:space="preserve">  Fastest run, raw time, Open boat</t>
  </si>
  <si>
    <t xml:space="preserve">  Best score with penalties, Open boat</t>
  </si>
  <si>
    <t xml:space="preserve">  Most consistent 1st/2nd run with penalties</t>
  </si>
  <si>
    <t>Heat 1</t>
  </si>
  <si>
    <t>Heat 2</t>
  </si>
  <si>
    <t>Boatercross racers</t>
  </si>
  <si>
    <t>* Includes Boatercross racers; does not include no-shows</t>
  </si>
  <si>
    <t>Jeff Barrow</t>
  </si>
  <si>
    <t>River level:  3.17 at Roselle at 4:30 PM</t>
  </si>
  <si>
    <t>2016 Missouri Whitewater Championships (49th Annual)</t>
  </si>
  <si>
    <t>25:12</t>
  </si>
  <si>
    <t>Raymond Brugger</t>
  </si>
  <si>
    <t>26:20</t>
  </si>
  <si>
    <t>26:22</t>
  </si>
  <si>
    <t>Chuck McHenry</t>
  </si>
  <si>
    <t>Ironton, MO</t>
  </si>
  <si>
    <t>31:08</t>
  </si>
  <si>
    <t>Diane McHenry</t>
  </si>
  <si>
    <t>27:26</t>
  </si>
  <si>
    <t>26:38</t>
  </si>
  <si>
    <t>27:39</t>
  </si>
  <si>
    <t>Joey Heger</t>
  </si>
  <si>
    <t>30:15</t>
  </si>
  <si>
    <t>Dan Bollinger</t>
  </si>
  <si>
    <t>Bill Eades</t>
  </si>
  <si>
    <t>27:35</t>
  </si>
  <si>
    <t>35:54</t>
  </si>
  <si>
    <t>Julie Aslberge</t>
  </si>
  <si>
    <t>34:10</t>
  </si>
  <si>
    <t>43:33</t>
  </si>
  <si>
    <t>26:57</t>
  </si>
  <si>
    <t>33:36</t>
  </si>
  <si>
    <t>34:14</t>
  </si>
  <si>
    <t>35:03</t>
  </si>
  <si>
    <t>OC1 Men - Novice</t>
  </si>
  <si>
    <t>Rob Huddleston</t>
  </si>
  <si>
    <t>34:22</t>
  </si>
  <si>
    <t>36:20</t>
  </si>
  <si>
    <t>Piper Wall / Glenn Harman</t>
  </si>
  <si>
    <t>SUP</t>
  </si>
  <si>
    <t>33:44</t>
  </si>
  <si>
    <t>33:57</t>
  </si>
  <si>
    <t>45:47</t>
  </si>
  <si>
    <t>Shane Perrin</t>
  </si>
  <si>
    <t>Jason Bales</t>
  </si>
  <si>
    <t>Daren Wolf</t>
  </si>
  <si>
    <t>31:46</t>
  </si>
  <si>
    <t>Sit-on-Top   Men</t>
  </si>
  <si>
    <t>Sit-on-Top   Women</t>
  </si>
  <si>
    <t>Stacy Hunsicker</t>
  </si>
  <si>
    <t>52:33</t>
  </si>
  <si>
    <t>40:08</t>
  </si>
  <si>
    <t>Black, MO</t>
  </si>
  <si>
    <t>Sean Miller</t>
  </si>
  <si>
    <t>Terry Ward</t>
  </si>
  <si>
    <t>Cody Maple</t>
  </si>
  <si>
    <t>Park Hills, MO</t>
  </si>
  <si>
    <t>Mike Mandl</t>
  </si>
  <si>
    <t>David Blaske</t>
  </si>
  <si>
    <t>Andy Westendorf</t>
  </si>
  <si>
    <t>Derrick Weisbrod</t>
  </si>
  <si>
    <t>Lonedell, MO</t>
  </si>
  <si>
    <t>Sonny Shepherd</t>
  </si>
  <si>
    <t>Lake Mills, IA</t>
  </si>
  <si>
    <t>Cody Achatz</t>
  </si>
  <si>
    <t>Chris Ward</t>
  </si>
  <si>
    <t>27:17</t>
  </si>
  <si>
    <t>27:42</t>
  </si>
  <si>
    <t>28:35</t>
  </si>
  <si>
    <t>29:55</t>
  </si>
  <si>
    <t>30:38</t>
  </si>
  <si>
    <t>30:42</t>
  </si>
  <si>
    <t>31:21</t>
  </si>
  <si>
    <t>33:11</t>
  </si>
  <si>
    <t>33:34</t>
  </si>
  <si>
    <t>34:31</t>
  </si>
  <si>
    <t>35:08</t>
  </si>
  <si>
    <t>28:45</t>
  </si>
  <si>
    <t>C-1 (Unisex)</t>
  </si>
  <si>
    <t>31:26</t>
  </si>
  <si>
    <t>2016 MISSOURI WHITEWATER CHAMPIONSHIPS (49th Annual)</t>
  </si>
  <si>
    <t>Ballwin, MO</t>
  </si>
  <si>
    <t>Swansea, IL</t>
  </si>
  <si>
    <t>Shelby, IA</t>
  </si>
  <si>
    <t>Muscatine, IL</t>
  </si>
  <si>
    <t>Brentwood, MO</t>
  </si>
  <si>
    <t>Manchester, MO</t>
  </si>
  <si>
    <t>LeMars, IA</t>
  </si>
  <si>
    <t>Elkville, IL</t>
  </si>
  <si>
    <t>Fenton, MO</t>
  </si>
  <si>
    <t>Sen Zhou</t>
  </si>
  <si>
    <t>Charles Laughton</t>
  </si>
  <si>
    <t>Jan Klaska</t>
  </si>
  <si>
    <t>2016 Race river levels:</t>
  </si>
  <si>
    <t>Saturday, 19 Mar</t>
  </si>
  <si>
    <t>Sunday, 20 Mar</t>
  </si>
  <si>
    <t>Bryson City, NC</t>
  </si>
  <si>
    <t>Jonesboro, IL</t>
  </si>
  <si>
    <t>BOATERCROSS - SUNDAY, MARCH 20, 2016</t>
  </si>
  <si>
    <t>Final</t>
  </si>
  <si>
    <t>St. Francis River, March 19/20, 2016</t>
  </si>
  <si>
    <t>States/countries represented:</t>
  </si>
  <si>
    <t>St. Francis River, March 19/20 2016</t>
  </si>
  <si>
    <t>River level at 9:00 AM: 3.14 @ Roselle = 2.1" at D Bridge</t>
  </si>
  <si>
    <t>Overcast and breezy, 50 degrees</t>
  </si>
  <si>
    <t>Light snow changing to rain changing to cloudy and windy.  High in the upper 30s.</t>
  </si>
  <si>
    <t>Scores based on better of two runs, with 0/2/50 scoring</t>
  </si>
  <si>
    <t>Conversion formula = 2.7"</t>
  </si>
  <si>
    <t>Mission, KS</t>
  </si>
  <si>
    <t>AR, IA, IL, KS, MO, NC, WI, WY, Cuba (MO, that is)</t>
  </si>
  <si>
    <t>River level at 9:00 AM: 3.20 @ Roselle = 3.0" at D Bridge</t>
  </si>
  <si>
    <t>C1 Men Olympic</t>
  </si>
  <si>
    <t>Mike Warren</t>
  </si>
  <si>
    <t>C1 Women Expert</t>
  </si>
  <si>
    <t>JoJo Newbold</t>
  </si>
  <si>
    <t>Peter Larson</t>
  </si>
  <si>
    <t>Dean Zeisset</t>
  </si>
  <si>
    <t>Kinsey Edmonds</t>
  </si>
  <si>
    <t>Grace Bjorland</t>
  </si>
  <si>
    <t>Jonathan Martin</t>
  </si>
  <si>
    <t>Grant Manley</t>
  </si>
  <si>
    <t>Brendan Harms</t>
  </si>
  <si>
    <t>Warren Zeisset</t>
  </si>
  <si>
    <t>Glenn Harman</t>
  </si>
  <si>
    <t>Ross Haugberg</t>
  </si>
  <si>
    <t>K1 Women Age 60+</t>
  </si>
  <si>
    <t xml:space="preserve">John Tansil </t>
  </si>
  <si>
    <t>OC1 Women Expert</t>
  </si>
  <si>
    <t>OC1 Men Expert</t>
  </si>
  <si>
    <t>OC1 Men Novice</t>
  </si>
  <si>
    <t>Remington Snyder</t>
  </si>
  <si>
    <t>Cuba, MO / Columbia, MO</t>
  </si>
  <si>
    <t>P. Wall / G. Harman</t>
  </si>
  <si>
    <t>Ames, IA / Shelby, IA</t>
  </si>
  <si>
    <t>SUP *</t>
  </si>
  <si>
    <t>* Upstream gates not in play for SUP</t>
  </si>
  <si>
    <t>2016 MWC Results</t>
  </si>
  <si>
    <t>DQ</t>
  </si>
  <si>
    <t>Top three in each heat advanced to Final</t>
  </si>
  <si>
    <t>St. Francis River, March 19, 2016</t>
  </si>
  <si>
    <t>DOWNRIVER RESULTS</t>
  </si>
  <si>
    <t>12</t>
  </si>
  <si>
    <t>13</t>
  </si>
  <si>
    <t>14</t>
  </si>
  <si>
    <t>15</t>
  </si>
  <si>
    <t>Vincent Swoboda</t>
  </si>
  <si>
    <t>B. Miles / J. Barrow</t>
  </si>
  <si>
    <t>Rory King, K1M Open, 186.07 sec.</t>
  </si>
  <si>
    <t>Peter Larson, K1M Long Plastic, 210.74 sec.</t>
  </si>
  <si>
    <t>Erin Achatz, K1W Olympic, 196.27 sec.</t>
  </si>
  <si>
    <t>Jo Newbold, K1W Long Plastic, 223.94 sec.</t>
  </si>
  <si>
    <t>Mike McWhorter, 153.44 Sec.</t>
  </si>
  <si>
    <t xml:space="preserve">Bomber runs:  </t>
  </si>
  <si>
    <t>Kevin Olson, OC1M Expert,  261.93 sec.</t>
  </si>
  <si>
    <t>Michelle Jones, OC1W Expert, 309.42 sec.</t>
  </si>
  <si>
    <t xml:space="preserve">  Fastest run, downriver race:  Raymond Brugger,  25 min., 12 sec.</t>
  </si>
  <si>
    <t>Erin Achatz, K1W Olympic, 196.27 + 0 = 196.27 sec.</t>
  </si>
  <si>
    <t>Jo Newbold, K1W Long Plastic, 223.94 + 2 = 225.94 sec.</t>
  </si>
  <si>
    <t>Kevin Olson, OC1M Expert,  261.93 + 6 = 267.93 sec.</t>
  </si>
  <si>
    <t>Piper Wall, OC1W Expert, 338.82 + 2 = 340.82 sec.</t>
  </si>
  <si>
    <t>Jerry Schafroth, K1M Expert, 239.20 and 239.10 (0.10 sec. difference)</t>
  </si>
  <si>
    <t>Grant Manley, 141.80 sec.</t>
  </si>
  <si>
    <t xml:space="preserve">Peter Larson, K1M Long Plastic, 210.74 + 0 = 210.74 sec. </t>
  </si>
  <si>
    <t>DQ - Disqualified (received assistance)</t>
  </si>
  <si>
    <t>Rory King, K1M Olympic, 186.07 + 2 = 188.07 sec,</t>
  </si>
  <si>
    <t>Danielle Sartori, K1W Olympic, 212.26 and 210.34 (1.92 sec. difference)</t>
  </si>
  <si>
    <t>K1M Expert, 0.27 sec between Frank Wentz (274.10 sec.) and John Tansil (274.37 sec.)</t>
  </si>
  <si>
    <t>K1M Short Plastic, 0.43 sec. between 2nd (Chuck McHenry, 230.46 sec.) and 3rd (Michael Dee, 230.89 sec.)</t>
  </si>
  <si>
    <t>OC1M Expert, 4.29 sec. between 2nd (Mike Warren, 280.02 sec.) and 3rd (Bill Miles, 284.31 sec.)</t>
  </si>
  <si>
    <t>Erin Achatz, K1W Olympic, 198.46 and 196.27 (2.19 sec. difference)</t>
  </si>
  <si>
    <t>Chuck McHenry, K1M Short Plastic, 230.46 and 230.55 (0.09 sec. difference)</t>
  </si>
  <si>
    <t>2 seconds between K1M Expert 2nd (Levi Rhodes, 26:20) and 3rd (Chuck McHenry. 26:22)</t>
  </si>
  <si>
    <t>4 seconds between K1M 50+ 1st (Bill Eades, 27:35) 2nd (Michael Dee, 27:39)</t>
  </si>
  <si>
    <t>13 seconds between SUP 1st (Shane Perrin, 33:44) and 2nd (Jason Bales, 33:57)</t>
  </si>
  <si>
    <t>4 seconds between K1M Novice David Blaske (30:38) and Andy Westendorf (30:42)</t>
  </si>
  <si>
    <t>Sorted by overall time regardless of class</t>
  </si>
  <si>
    <t>25 Mar 16</t>
  </si>
  <si>
    <t>Chuck McHenry, K1M Short Plastic, 230.46 + 0 = 230.46 and 230.55 + 0 = 230.55 (0.09 sec. difference)</t>
  </si>
  <si>
    <t>Jerry Schafroth, K1M Expert, 239.20 + 0 = 239.20 and 239.10 + 0 = 239.10 (0.10 sec. difference)</t>
  </si>
  <si>
    <t>Erin Achatz, K1W Olympic, 198.46 + 0 = 198.46 and 196.27 + 0 = 196.27 (2.19 sec. difference)</t>
  </si>
  <si>
    <t>Danielle Sartori, K1W Olympic, 212.26 + 4 = 216.26 and 210.34 + 4 = 214.34 (1.92 sec. difference)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</si>
</sst>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0"/>
    <numFmt numFmtId="165" formatCode="General_)"/>
    <numFmt numFmtId="166" formatCode="0.000"/>
    <numFmt numFmtId="167" formatCode="0.0"/>
    <numFmt numFmtId="168" formatCode="00000"/>
    <numFmt numFmtId="169" formatCode="[h]:mm:ss;@"/>
    <numFmt numFmtId="170" formatCode="[$-409]h:mm:ss\ AM/PM"/>
    <numFmt numFmtId="171" formatCode="h:mm:ss;@"/>
    <numFmt numFmtId="172" formatCode="h:mm;@"/>
    <numFmt numFmtId="173" formatCode="[$-409]dddd\,\ mmmm\ dd\,\ yyyy"/>
    <numFmt numFmtId="174" formatCode="mm:ss.0;@"/>
    <numFmt numFmtId="175" formatCode="0.0000"/>
    <numFmt numFmtId="176" formatCode="[$-F400]h:mm:ss\ AM/PM"/>
    <numFmt numFmtId="177" formatCode="&quot;$&quot;#,##0.00"/>
    <numFmt numFmtId="178" formatCode="mm\.ss.00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8"/>
      <color indexed="12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name val="Verdana"/>
      <family val="2"/>
    </font>
    <font>
      <sz val="7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3" fillId="0" borderId="0" xfId="64" applyNumberFormat="1" applyFont="1" applyAlignment="1" quotePrefix="1">
      <alignment horizontal="left"/>
      <protection/>
    </xf>
    <xf numFmtId="165" fontId="10" fillId="0" borderId="0" xfId="64" applyFont="1">
      <alignment/>
      <protection/>
    </xf>
    <xf numFmtId="165" fontId="10" fillId="0" borderId="0" xfId="64" applyFont="1" applyAlignment="1">
      <alignment horizontal="right"/>
      <protection/>
    </xf>
    <xf numFmtId="165" fontId="13" fillId="0" borderId="0" xfId="64" applyFont="1" applyAlignment="1" quotePrefix="1">
      <alignment horizontal="left"/>
      <protection/>
    </xf>
    <xf numFmtId="2" fontId="10" fillId="0" borderId="0" xfId="64" applyNumberFormat="1" applyFont="1" applyAlignment="1">
      <alignment horizontal="right"/>
      <protection/>
    </xf>
    <xf numFmtId="165" fontId="13" fillId="0" borderId="0" xfId="64" applyFont="1">
      <alignment/>
      <protection/>
    </xf>
    <xf numFmtId="165" fontId="10" fillId="0" borderId="11" xfId="64" applyFont="1" applyBorder="1">
      <alignment/>
      <protection/>
    </xf>
    <xf numFmtId="165" fontId="10" fillId="0" borderId="11" xfId="64" applyFont="1" applyBorder="1" applyAlignment="1">
      <alignment horizontal="center"/>
      <protection/>
    </xf>
    <xf numFmtId="165" fontId="10" fillId="0" borderId="11" xfId="64" applyFont="1" applyBorder="1" applyAlignment="1">
      <alignment horizontal="right"/>
      <protection/>
    </xf>
    <xf numFmtId="1" fontId="10" fillId="0" borderId="0" xfId="64" applyNumberFormat="1" applyFont="1" applyAlignment="1">
      <alignment horizontal="right"/>
      <protection/>
    </xf>
    <xf numFmtId="165" fontId="10" fillId="0" borderId="0" xfId="64" applyFont="1" applyBorder="1">
      <alignment/>
      <protection/>
    </xf>
    <xf numFmtId="165" fontId="10" fillId="0" borderId="0" xfId="64" applyFont="1" applyAlignment="1" quotePrefix="1">
      <alignment horizontal="right"/>
      <protection/>
    </xf>
    <xf numFmtId="165" fontId="14" fillId="0" borderId="0" xfId="64" applyFont="1">
      <alignment/>
      <protection/>
    </xf>
    <xf numFmtId="165" fontId="14" fillId="0" borderId="0" xfId="64" applyFont="1" applyAlignment="1">
      <alignment horizontal="right"/>
      <protection/>
    </xf>
    <xf numFmtId="165" fontId="14" fillId="0" borderId="0" xfId="64" applyFont="1" applyFill="1" applyBorder="1">
      <alignment/>
      <protection/>
    </xf>
    <xf numFmtId="165" fontId="14" fillId="0" borderId="0" xfId="64" applyFont="1" applyFill="1" applyBorder="1" applyAlignment="1">
      <alignment horizontal="right"/>
      <protection/>
    </xf>
    <xf numFmtId="165" fontId="10" fillId="0" borderId="0" xfId="64" applyFont="1" applyAlignment="1" quotePrefix="1">
      <alignment horizontal="left"/>
      <protection/>
    </xf>
    <xf numFmtId="165" fontId="10" fillId="0" borderId="0" xfId="64" applyFont="1" applyAlignment="1">
      <alignment horizontal="center"/>
      <protection/>
    </xf>
    <xf numFmtId="165" fontId="10" fillId="0" borderId="0" xfId="64" applyFont="1" applyAlignment="1" quotePrefix="1">
      <alignment horizontal="center"/>
      <protection/>
    </xf>
    <xf numFmtId="165" fontId="10" fillId="0" borderId="0" xfId="64" applyFont="1" applyAlignment="1">
      <alignment horizontal="left"/>
      <protection/>
    </xf>
    <xf numFmtId="165" fontId="15" fillId="0" borderId="0" xfId="64" applyFont="1" applyAlignment="1" quotePrefix="1">
      <alignment horizontal="center"/>
      <protection/>
    </xf>
    <xf numFmtId="165" fontId="15" fillId="0" borderId="0" xfId="64" applyFont="1">
      <alignment/>
      <protection/>
    </xf>
    <xf numFmtId="167" fontId="10" fillId="0" borderId="0" xfId="64" applyNumberFormat="1" applyFont="1" applyAlignment="1" quotePrefix="1">
      <alignment horizontal="center"/>
      <protection/>
    </xf>
    <xf numFmtId="2" fontId="10" fillId="0" borderId="0" xfId="64" applyNumberFormat="1" applyFont="1">
      <alignment/>
      <protection/>
    </xf>
    <xf numFmtId="2" fontId="10" fillId="0" borderId="0" xfId="64" applyNumberFormat="1" applyFont="1" applyAlignment="1" quotePrefix="1">
      <alignment horizontal="left"/>
      <protection/>
    </xf>
    <xf numFmtId="2" fontId="10" fillId="0" borderId="0" xfId="64" applyNumberFormat="1" applyFont="1" applyAlignment="1">
      <alignment horizontal="left"/>
      <protection/>
    </xf>
    <xf numFmtId="165" fontId="13" fillId="0" borderId="0" xfId="64" applyFont="1" applyAlignment="1">
      <alignment horizontal="left"/>
      <protection/>
    </xf>
    <xf numFmtId="165" fontId="10" fillId="0" borderId="0" xfId="64" applyFont="1" applyAlignment="1">
      <alignment horizontal="right" wrapText="1"/>
      <protection/>
    </xf>
    <xf numFmtId="1" fontId="10" fillId="0" borderId="0" xfId="64" applyNumberFormat="1" applyFont="1">
      <alignment/>
      <protection/>
    </xf>
    <xf numFmtId="0" fontId="60" fillId="0" borderId="0" xfId="0" applyFont="1" applyAlignment="1">
      <alignment/>
    </xf>
    <xf numFmtId="0" fontId="10" fillId="0" borderId="0" xfId="64" applyNumberFormat="1" applyFont="1" applyAlignment="1">
      <alignment horizontal="left"/>
      <protection/>
    </xf>
    <xf numFmtId="0" fontId="12" fillId="0" borderId="1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65" fontId="10" fillId="0" borderId="0" xfId="64" applyFont="1" applyBorder="1" applyAlignment="1">
      <alignment horizontal="right"/>
      <protection/>
    </xf>
    <xf numFmtId="165" fontId="15" fillId="0" borderId="0" xfId="64" applyFont="1" applyAlignment="1">
      <alignment horizontal="center"/>
      <protection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7" fillId="0" borderId="0" xfId="62" applyFont="1" applyFill="1" applyBorder="1">
      <alignment/>
      <protection/>
    </xf>
    <xf numFmtId="0" fontId="5" fillId="0" borderId="0" xfId="62" applyFont="1" applyBorder="1">
      <alignment/>
      <protection/>
    </xf>
    <xf numFmtId="2" fontId="5" fillId="0" borderId="10" xfId="62" applyNumberFormat="1" applyFont="1" applyBorder="1" applyAlignment="1">
      <alignment horizontal="right"/>
      <protection/>
    </xf>
    <xf numFmtId="2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5" fillId="0" borderId="10" xfId="62" applyFont="1" applyBorder="1">
      <alignment/>
      <protection/>
    </xf>
    <xf numFmtId="2" fontId="5" fillId="0" borderId="0" xfId="62" applyNumberFormat="1" applyFont="1" applyAlignment="1">
      <alignment horizontal="right"/>
      <protection/>
    </xf>
    <xf numFmtId="49" fontId="12" fillId="0" borderId="0" xfId="0" applyNumberFormat="1" applyFont="1" applyBorder="1" applyAlignment="1">
      <alignment horizontal="center"/>
    </xf>
    <xf numFmtId="165" fontId="17" fillId="0" borderId="0" xfId="64" applyFont="1" applyAlignment="1">
      <alignment horizontal="right"/>
      <protection/>
    </xf>
    <xf numFmtId="0" fontId="7" fillId="0" borderId="10" xfId="62" applyFont="1" applyBorder="1">
      <alignment/>
      <protection/>
    </xf>
    <xf numFmtId="0" fontId="12" fillId="0" borderId="12" xfId="0" applyFont="1" applyBorder="1" applyAlignment="1">
      <alignment/>
    </xf>
    <xf numFmtId="49" fontId="5" fillId="0" borderId="0" xfId="62" applyNumberFormat="1" applyFont="1" applyAlignment="1">
      <alignment horizontal="center"/>
      <protection/>
    </xf>
    <xf numFmtId="0" fontId="5" fillId="0" borderId="12" xfId="62" applyFont="1" applyBorder="1">
      <alignment/>
      <protection/>
    </xf>
    <xf numFmtId="0" fontId="5" fillId="0" borderId="0" xfId="62" applyFont="1" applyAlignment="1">
      <alignment horizontal="right"/>
      <protection/>
    </xf>
    <xf numFmtId="49" fontId="5" fillId="0" borderId="0" xfId="62" applyNumberFormat="1" applyFont="1" applyAlignment="1" quotePrefix="1">
      <alignment horizontal="center"/>
      <protection/>
    </xf>
    <xf numFmtId="0" fontId="61" fillId="0" borderId="12" xfId="0" applyFont="1" applyBorder="1" applyAlignment="1">
      <alignment/>
    </xf>
    <xf numFmtId="0" fontId="5" fillId="0" borderId="0" xfId="60" applyFont="1" applyFill="1" applyBorder="1">
      <alignment/>
      <protection/>
    </xf>
    <xf numFmtId="2" fontId="6" fillId="0" borderId="0" xfId="65" applyNumberFormat="1" applyFont="1" applyFill="1" applyAlignment="1" quotePrefix="1">
      <alignment horizontal="center"/>
      <protection/>
    </xf>
    <xf numFmtId="2" fontId="6" fillId="0" borderId="0" xfId="65" applyNumberFormat="1" applyFont="1" applyFill="1" applyAlignment="1">
      <alignment horizontal="left"/>
      <protection/>
    </xf>
    <xf numFmtId="0" fontId="5" fillId="0" borderId="0" xfId="65" applyFont="1" applyFill="1" applyAlignment="1">
      <alignment horizontal="left"/>
      <protection/>
    </xf>
    <xf numFmtId="0" fontId="5" fillId="0" borderId="0" xfId="65" applyFont="1" applyFill="1">
      <alignment/>
      <protection/>
    </xf>
    <xf numFmtId="0" fontId="7" fillId="0" borderId="0" xfId="65" applyFont="1" applyFill="1" applyAlignment="1" quotePrefix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5" fillId="0" borderId="0" xfId="65" applyFont="1" applyFill="1" applyAlignment="1" quotePrefix="1">
      <alignment horizontal="center"/>
      <protection/>
    </xf>
    <xf numFmtId="0" fontId="6" fillId="0" borderId="0" xfId="65" applyFont="1" applyFill="1" applyAlignment="1">
      <alignment horizontal="left"/>
      <protection/>
    </xf>
    <xf numFmtId="0" fontId="6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7" fillId="0" borderId="0" xfId="65" applyFont="1" applyFill="1" applyAlignment="1">
      <alignment horizontal="left"/>
      <protection/>
    </xf>
    <xf numFmtId="0" fontId="7" fillId="0" borderId="0" xfId="65" applyFont="1" applyFill="1" applyAlignment="1" quotePrefix="1">
      <alignment horizontal="left"/>
      <protection/>
    </xf>
    <xf numFmtId="0" fontId="8" fillId="0" borderId="0" xfId="65" applyFont="1" applyFill="1" applyAlignment="1">
      <alignment horizontal="left"/>
      <protection/>
    </xf>
    <xf numFmtId="165" fontId="5" fillId="0" borderId="0" xfId="64" applyFont="1" applyFill="1" applyAlignment="1">
      <alignment horizontal="left"/>
      <protection/>
    </xf>
    <xf numFmtId="165" fontId="5" fillId="0" borderId="0" xfId="64" applyFont="1" applyFill="1">
      <alignment/>
      <protection/>
    </xf>
    <xf numFmtId="0" fontId="9" fillId="0" borderId="0" xfId="0" applyFont="1" applyFill="1" applyAlignment="1">
      <alignment/>
    </xf>
    <xf numFmtId="49" fontId="5" fillId="0" borderId="0" xfId="65" applyNumberFormat="1" applyFont="1" applyFill="1" applyAlignment="1">
      <alignment horizontal="left"/>
      <protection/>
    </xf>
    <xf numFmtId="165" fontId="5" fillId="0" borderId="0" xfId="64" applyFont="1" applyFill="1" applyAlignment="1" quotePrefix="1">
      <alignment horizontal="left"/>
      <protection/>
    </xf>
    <xf numFmtId="165" fontId="18" fillId="0" borderId="0" xfId="64" applyFont="1">
      <alignment/>
      <protection/>
    </xf>
    <xf numFmtId="1" fontId="5" fillId="0" borderId="0" xfId="62" applyNumberFormat="1" applyFont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Alignment="1" quotePrefix="1">
      <alignment horizontal="center"/>
      <protection/>
    </xf>
    <xf numFmtId="0" fontId="5" fillId="0" borderId="10" xfId="62" applyFont="1" applyFill="1" applyBorder="1">
      <alignment/>
      <protection/>
    </xf>
    <xf numFmtId="0" fontId="9" fillId="0" borderId="12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2" fontId="11" fillId="0" borderId="13" xfId="0" applyNumberFormat="1" applyFont="1" applyBorder="1" applyAlignment="1" quotePrefix="1">
      <alignment horizontal="center"/>
    </xf>
    <xf numFmtId="49" fontId="5" fillId="0" borderId="0" xfId="65" applyNumberFormat="1" applyFont="1" applyFill="1" applyAlignment="1">
      <alignment/>
      <protection/>
    </xf>
    <xf numFmtId="0" fontId="7" fillId="0" borderId="0" xfId="65" applyFont="1" applyFill="1" applyBorder="1">
      <alignment/>
      <protection/>
    </xf>
    <xf numFmtId="2" fontId="10" fillId="0" borderId="0" xfId="64" applyNumberFormat="1" applyFont="1" applyAlignment="1">
      <alignment horizontal="center"/>
      <protection/>
    </xf>
    <xf numFmtId="0" fontId="62" fillId="0" borderId="0" xfId="63" applyFont="1">
      <alignment/>
      <protection/>
    </xf>
    <xf numFmtId="2" fontId="62" fillId="0" borderId="0" xfId="63" applyNumberFormat="1" applyFont="1">
      <alignment/>
      <protection/>
    </xf>
    <xf numFmtId="0" fontId="62" fillId="0" borderId="0" xfId="63" applyFont="1" applyFill="1">
      <alignment/>
      <protection/>
    </xf>
    <xf numFmtId="0" fontId="62" fillId="0" borderId="0" xfId="0" applyFont="1" applyAlignment="1">
      <alignment/>
    </xf>
    <xf numFmtId="0" fontId="62" fillId="0" borderId="10" xfId="63" applyFont="1" applyBorder="1">
      <alignment/>
      <protection/>
    </xf>
    <xf numFmtId="0" fontId="62" fillId="0" borderId="12" xfId="63" applyFont="1" applyBorder="1">
      <alignment/>
      <protection/>
    </xf>
    <xf numFmtId="0" fontId="5" fillId="0" borderId="12" xfId="62" applyFont="1" applyBorder="1" applyAlignment="1">
      <alignment horizontal="right"/>
      <protection/>
    </xf>
    <xf numFmtId="2" fontId="9" fillId="0" borderId="13" xfId="0" applyNumberFormat="1" applyFont="1" applyBorder="1" applyAlignment="1">
      <alignment horizontal="right"/>
    </xf>
    <xf numFmtId="2" fontId="62" fillId="0" borderId="13" xfId="63" applyNumberFormat="1" applyFont="1" applyBorder="1">
      <alignment/>
      <protection/>
    </xf>
    <xf numFmtId="0" fontId="62" fillId="0" borderId="0" xfId="63" applyFont="1" applyBorder="1">
      <alignment/>
      <protection/>
    </xf>
    <xf numFmtId="0" fontId="5" fillId="0" borderId="13" xfId="62" applyFont="1" applyBorder="1" applyAlignment="1">
      <alignment horizontal="right"/>
      <protection/>
    </xf>
    <xf numFmtId="0" fontId="5" fillId="0" borderId="0" xfId="62" applyFont="1" applyBorder="1" applyAlignment="1">
      <alignment horizontal="right"/>
      <protection/>
    </xf>
    <xf numFmtId="2" fontId="5" fillId="0" borderId="13" xfId="62" applyNumberFormat="1" applyFont="1" applyBorder="1">
      <alignment/>
      <protection/>
    </xf>
    <xf numFmtId="2" fontId="5" fillId="0" borderId="13" xfId="62" applyNumberFormat="1" applyFont="1" applyBorder="1" applyAlignment="1">
      <alignment horizontal="right"/>
      <protection/>
    </xf>
    <xf numFmtId="2" fontId="5" fillId="0" borderId="0" xfId="62" applyNumberFormat="1" applyFont="1" applyBorder="1" applyAlignment="1">
      <alignment horizontal="right"/>
      <protection/>
    </xf>
    <xf numFmtId="1" fontId="5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0" fontId="7" fillId="0" borderId="0" xfId="62" applyFont="1">
      <alignment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2" fontId="62" fillId="0" borderId="10" xfId="63" applyNumberFormat="1" applyFont="1" applyBorder="1" applyAlignment="1">
      <alignment horizontal="right"/>
      <protection/>
    </xf>
    <xf numFmtId="2" fontId="62" fillId="0" borderId="0" xfId="63" applyNumberFormat="1" applyFont="1" applyAlignment="1">
      <alignment horizontal="right"/>
      <protection/>
    </xf>
    <xf numFmtId="0" fontId="6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0" applyFont="1" applyAlignment="1">
      <alignment/>
    </xf>
    <xf numFmtId="0" fontId="5" fillId="0" borderId="0" xfId="65" applyFont="1">
      <alignment/>
      <protection/>
    </xf>
    <xf numFmtId="0" fontId="5" fillId="0" borderId="0" xfId="65" applyFont="1" applyAlignment="1">
      <alignment horizontal="left"/>
      <protection/>
    </xf>
    <xf numFmtId="0" fontId="23" fillId="0" borderId="0" xfId="65" applyFont="1" applyAlignment="1">
      <alignment horizontal="right"/>
      <protection/>
    </xf>
    <xf numFmtId="0" fontId="7" fillId="0" borderId="0" xfId="65" applyFont="1" applyAlignment="1">
      <alignment horizontal="center"/>
      <protection/>
    </xf>
    <xf numFmtId="0" fontId="7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5" fillId="0" borderId="0" xfId="65" applyFont="1" applyAlignment="1" quotePrefix="1">
      <alignment horizontal="left"/>
      <protection/>
    </xf>
    <xf numFmtId="0" fontId="5" fillId="0" borderId="0" xfId="65" applyFont="1" applyAlignment="1" quotePrefix="1">
      <alignment horizontal="center"/>
      <protection/>
    </xf>
    <xf numFmtId="49" fontId="5" fillId="0" borderId="0" xfId="65" applyNumberFormat="1" applyFont="1" applyAlignment="1">
      <alignment horizontal="left"/>
      <protection/>
    </xf>
    <xf numFmtId="0" fontId="62" fillId="0" borderId="0" xfId="0" applyFont="1" applyAlignment="1">
      <alignment horizontal="center"/>
    </xf>
    <xf numFmtId="0" fontId="11" fillId="0" borderId="0" xfId="0" applyFont="1" applyAlignment="1">
      <alignment/>
    </xf>
    <xf numFmtId="49" fontId="5" fillId="0" borderId="0" xfId="65" applyNumberFormat="1" applyFont="1" applyFill="1" applyAlignment="1">
      <alignment horizontal="center"/>
      <protection/>
    </xf>
    <xf numFmtId="49" fontId="6" fillId="0" borderId="0" xfId="65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2" fillId="0" borderId="0" xfId="63" applyFont="1" applyAlignment="1">
      <alignment horizontal="right"/>
      <protection/>
    </xf>
    <xf numFmtId="0" fontId="62" fillId="0" borderId="0" xfId="63" applyFont="1" applyAlignment="1" quotePrefix="1">
      <alignment horizontal="center"/>
      <protection/>
    </xf>
    <xf numFmtId="0" fontId="62" fillId="0" borderId="10" xfId="63" applyFont="1" applyFill="1" applyBorder="1">
      <alignment/>
      <protection/>
    </xf>
    <xf numFmtId="0" fontId="62" fillId="0" borderId="12" xfId="63" applyFont="1" applyFill="1" applyBorder="1">
      <alignment/>
      <protection/>
    </xf>
    <xf numFmtId="2" fontId="62" fillId="0" borderId="13" xfId="63" applyNumberFormat="1" applyFont="1" applyFill="1" applyBorder="1">
      <alignment/>
      <protection/>
    </xf>
    <xf numFmtId="0" fontId="62" fillId="0" borderId="0" xfId="63" applyFont="1" applyFill="1" applyBorder="1">
      <alignment/>
      <protection/>
    </xf>
    <xf numFmtId="2" fontId="62" fillId="0" borderId="10" xfId="63" applyNumberFormat="1" applyFont="1" applyFill="1" applyBorder="1" applyAlignment="1">
      <alignment horizontal="right"/>
      <protection/>
    </xf>
    <xf numFmtId="49" fontId="7" fillId="0" borderId="0" xfId="65" applyNumberFormat="1" applyFont="1" applyFill="1" applyAlignment="1">
      <alignment horizontal="center"/>
      <protection/>
    </xf>
    <xf numFmtId="49" fontId="8" fillId="0" borderId="0" xfId="65" applyNumberFormat="1" applyFont="1" applyFill="1" applyAlignment="1">
      <alignment horizontal="center"/>
      <protection/>
    </xf>
    <xf numFmtId="49" fontId="5" fillId="0" borderId="0" xfId="64" applyNumberFormat="1" applyFont="1" applyFill="1" applyAlignment="1">
      <alignment horizontal="center"/>
      <protection/>
    </xf>
    <xf numFmtId="49" fontId="5" fillId="0" borderId="0" xfId="64" applyNumberFormat="1" applyFont="1" applyFill="1" applyAlignment="1" quotePrefix="1">
      <alignment horizontal="center"/>
      <protection/>
    </xf>
    <xf numFmtId="165" fontId="5" fillId="0" borderId="0" xfId="64" applyFont="1" applyFill="1" applyAlignment="1">
      <alignment horizontal="center"/>
      <protection/>
    </xf>
    <xf numFmtId="49" fontId="5" fillId="0" borderId="0" xfId="65" applyNumberFormat="1" applyFont="1" applyFill="1" applyAlignment="1" quotePrefix="1">
      <alignment horizontal="center"/>
      <protection/>
    </xf>
    <xf numFmtId="0" fontId="9" fillId="0" borderId="0" xfId="0" applyFont="1" applyBorder="1" applyAlignment="1">
      <alignment horizontal="right"/>
    </xf>
    <xf numFmtId="2" fontId="22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49" fontId="7" fillId="0" borderId="0" xfId="65" applyNumberFormat="1" applyFont="1" applyFill="1" applyAlignment="1">
      <alignment horizontal="left"/>
      <protection/>
    </xf>
    <xf numFmtId="2" fontId="11" fillId="0" borderId="13" xfId="0" applyNumberFormat="1" applyFont="1" applyBorder="1" applyAlignment="1" quotePrefix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6" fillId="0" borderId="0" xfId="65" applyNumberFormat="1" applyFont="1" applyFill="1" applyAlignment="1">
      <alignment horizontal="center"/>
      <protection/>
    </xf>
    <xf numFmtId="0" fontId="63" fillId="0" borderId="0" xfId="0" applyFont="1" applyAlignment="1">
      <alignment horizontal="center"/>
    </xf>
    <xf numFmtId="49" fontId="9" fillId="0" borderId="0" xfId="0" applyNumberFormat="1" applyFont="1" applyBorder="1" applyAlignment="1" quotePrefix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 6" xfId="63"/>
    <cellStyle name="Normal_08MWCResRevA" xfId="64"/>
    <cellStyle name="Normal_Y2KMWCDR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0"/>
  <sheetViews>
    <sheetView tabSelected="1" zoomScalePageLayoutView="0" workbookViewId="0" topLeftCell="A1">
      <selection activeCell="A1" sqref="A1:J1"/>
    </sheetView>
  </sheetViews>
  <sheetFormatPr defaultColWidth="8.8515625" defaultRowHeight="12.75" customHeight="1"/>
  <cols>
    <col min="1" max="1" width="5.7109375" style="59" customWidth="1"/>
    <col min="2" max="2" width="18.7109375" style="52" customWidth="1"/>
    <col min="3" max="3" width="20.00390625" style="52" customWidth="1"/>
    <col min="4" max="5" width="7.00390625" style="61" customWidth="1"/>
    <col min="6" max="6" width="7.8515625" style="54" customWidth="1"/>
    <col min="7" max="7" width="7.00390625" style="61" customWidth="1"/>
    <col min="8" max="9" width="7.00390625" style="54" customWidth="1"/>
    <col min="10" max="10" width="7.7109375" style="61" customWidth="1"/>
    <col min="11" max="11" width="8.57421875" style="51" customWidth="1"/>
    <col min="12" max="16384" width="8.8515625" style="52" customWidth="1"/>
  </cols>
  <sheetData>
    <row r="1" spans="1:10" ht="12.75" customHeight="1">
      <c r="A1" s="168" t="s">
        <v>246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2.75" customHeight="1">
      <c r="A2" s="169" t="s">
        <v>266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 customHeight="1">
      <c r="A3" s="172" t="s">
        <v>276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2.75" customHeight="1">
      <c r="A4" s="174" t="s">
        <v>270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2.75" customHeight="1">
      <c r="A5" s="170" t="s">
        <v>37</v>
      </c>
      <c r="B5" s="171"/>
      <c r="C5" s="171"/>
      <c r="D5" s="171"/>
      <c r="E5" s="171"/>
      <c r="F5" s="171"/>
      <c r="G5" s="171"/>
      <c r="H5" s="171"/>
      <c r="I5" s="171"/>
      <c r="J5" s="171"/>
    </row>
    <row r="7" spans="1:13" s="2" customFormat="1" ht="12.75" customHeight="1">
      <c r="A7" s="46"/>
      <c r="B7" s="5"/>
      <c r="C7" s="88"/>
      <c r="D7" s="165" t="s">
        <v>33</v>
      </c>
      <c r="E7" s="166"/>
      <c r="F7" s="167"/>
      <c r="G7" s="165" t="s">
        <v>35</v>
      </c>
      <c r="H7" s="166"/>
      <c r="I7" s="167"/>
      <c r="J7" s="6"/>
      <c r="K7" s="1"/>
      <c r="L7" s="1"/>
      <c r="M7" s="1"/>
    </row>
    <row r="8" spans="1:13" s="2" customFormat="1" ht="12.75" customHeight="1">
      <c r="A8" s="46"/>
      <c r="B8" s="5"/>
      <c r="C8" s="88"/>
      <c r="D8" s="90" t="s">
        <v>1</v>
      </c>
      <c r="E8" s="159"/>
      <c r="F8" s="160"/>
      <c r="G8" s="90" t="s">
        <v>1</v>
      </c>
      <c r="H8" s="159"/>
      <c r="I8" s="160"/>
      <c r="J8" s="89" t="s">
        <v>36</v>
      </c>
      <c r="K8" s="3"/>
      <c r="L8" s="1"/>
      <c r="M8" s="1"/>
    </row>
    <row r="9" spans="1:13" s="2" customFormat="1" ht="12.75" customHeight="1">
      <c r="A9" s="55" t="s">
        <v>0</v>
      </c>
      <c r="B9" s="42" t="s">
        <v>8</v>
      </c>
      <c r="C9" s="58" t="s">
        <v>65</v>
      </c>
      <c r="D9" s="161" t="s">
        <v>30</v>
      </c>
      <c r="E9" s="43" t="s">
        <v>31</v>
      </c>
      <c r="F9" s="162" t="s">
        <v>32</v>
      </c>
      <c r="G9" s="161" t="s">
        <v>30</v>
      </c>
      <c r="H9" s="43" t="s">
        <v>31</v>
      </c>
      <c r="I9" s="162" t="s">
        <v>32</v>
      </c>
      <c r="J9" s="163" t="s">
        <v>32</v>
      </c>
      <c r="L9" s="1"/>
      <c r="M9" s="1"/>
    </row>
    <row r="10" spans="1:13" s="2" customFormat="1" ht="12.75" customHeight="1">
      <c r="A10" s="46"/>
      <c r="B10" s="42" t="s">
        <v>144</v>
      </c>
      <c r="C10" s="88"/>
      <c r="D10" s="101"/>
      <c r="E10" s="7"/>
      <c r="F10" s="8"/>
      <c r="G10" s="101"/>
      <c r="H10" s="7"/>
      <c r="I10" s="8"/>
      <c r="J10" s="6"/>
      <c r="L10" s="1"/>
      <c r="M10" s="1"/>
    </row>
    <row r="11" spans="1:11" s="94" customFormat="1" ht="12.75" customHeight="1">
      <c r="A11" s="145" t="s">
        <v>75</v>
      </c>
      <c r="B11" s="53" t="s">
        <v>106</v>
      </c>
      <c r="C11" s="60" t="s">
        <v>103</v>
      </c>
      <c r="D11" s="102">
        <v>241.88999999999956</v>
      </c>
      <c r="E11" s="103">
        <v>4</v>
      </c>
      <c r="F11" s="125">
        <f>D11+E11</f>
        <v>245.88999999999956</v>
      </c>
      <c r="G11" s="102" t="s">
        <v>52</v>
      </c>
      <c r="H11" s="103" t="s">
        <v>52</v>
      </c>
      <c r="I11" s="125" t="s">
        <v>34</v>
      </c>
      <c r="J11" s="126">
        <f>F11</f>
        <v>245.88999999999956</v>
      </c>
      <c r="K11" s="95"/>
    </row>
    <row r="12" spans="2:9" ht="12.75" customHeight="1">
      <c r="B12" s="53"/>
      <c r="C12" s="60"/>
      <c r="D12" s="104"/>
      <c r="E12" s="105"/>
      <c r="F12" s="50"/>
      <c r="G12" s="104"/>
      <c r="H12" s="108"/>
      <c r="I12" s="50"/>
    </row>
    <row r="13" spans="1:13" s="2" customFormat="1" ht="12.75" customHeight="1">
      <c r="A13" s="46"/>
      <c r="B13" s="57" t="s">
        <v>277</v>
      </c>
      <c r="C13" s="60"/>
      <c r="D13" s="106"/>
      <c r="E13" s="49"/>
      <c r="F13" s="8"/>
      <c r="G13" s="101"/>
      <c r="H13" s="7"/>
      <c r="I13" s="8"/>
      <c r="J13" s="6"/>
      <c r="K13" s="52"/>
      <c r="L13" s="52"/>
      <c r="M13" s="1"/>
    </row>
    <row r="14" spans="1:13" s="94" customFormat="1" ht="12.75" customHeight="1">
      <c r="A14" s="145" t="s">
        <v>75</v>
      </c>
      <c r="B14" s="98" t="s">
        <v>230</v>
      </c>
      <c r="C14" s="60" t="s">
        <v>103</v>
      </c>
      <c r="D14" s="102">
        <v>218.99</v>
      </c>
      <c r="E14" s="103">
        <v>6</v>
      </c>
      <c r="F14" s="125">
        <f>D14+E14</f>
        <v>224.99</v>
      </c>
      <c r="G14" s="102">
        <v>213.65000000000157</v>
      </c>
      <c r="H14" s="103">
        <v>6</v>
      </c>
      <c r="I14" s="125">
        <f>G14+H14</f>
        <v>219.65000000000157</v>
      </c>
      <c r="J14" s="126">
        <f>I14</f>
        <v>219.65000000000157</v>
      </c>
      <c r="M14" s="95"/>
    </row>
    <row r="15" spans="1:13" s="2" customFormat="1" ht="12.75" customHeight="1">
      <c r="A15" s="46"/>
      <c r="B15" s="53"/>
      <c r="C15" s="60"/>
      <c r="D15" s="106"/>
      <c r="E15" s="49"/>
      <c r="F15" s="8"/>
      <c r="G15" s="101"/>
      <c r="H15" s="7"/>
      <c r="I15" s="8"/>
      <c r="J15" s="6"/>
      <c r="K15" s="52"/>
      <c r="L15" s="52"/>
      <c r="M15" s="1"/>
    </row>
    <row r="16" spans="1:13" s="2" customFormat="1" ht="12.75" customHeight="1">
      <c r="A16" s="46"/>
      <c r="B16" s="42" t="s">
        <v>145</v>
      </c>
      <c r="C16" s="88"/>
      <c r="D16" s="101"/>
      <c r="E16" s="7"/>
      <c r="F16" s="8"/>
      <c r="G16" s="101"/>
      <c r="H16" s="7"/>
      <c r="I16" s="8"/>
      <c r="J16" s="6"/>
      <c r="L16" s="1"/>
      <c r="M16" s="1"/>
    </row>
    <row r="17" spans="1:13" s="2" customFormat="1" ht="12.75" customHeight="1">
      <c r="A17" s="46" t="s">
        <v>75</v>
      </c>
      <c r="B17" s="53" t="s">
        <v>106</v>
      </c>
      <c r="C17" s="60" t="s">
        <v>103</v>
      </c>
      <c r="D17" s="102">
        <v>198.46000000000038</v>
      </c>
      <c r="E17" s="103">
        <v>0</v>
      </c>
      <c r="F17" s="125">
        <f>D17+E17</f>
        <v>198.46000000000038</v>
      </c>
      <c r="G17" s="102">
        <v>196.26999999999805</v>
      </c>
      <c r="H17" s="103">
        <v>0</v>
      </c>
      <c r="I17" s="125">
        <f>G17+H17</f>
        <v>196.26999999999805</v>
      </c>
      <c r="J17" s="126">
        <f>I17</f>
        <v>196.26999999999805</v>
      </c>
      <c r="K17" s="95"/>
      <c r="L17" s="52"/>
      <c r="M17" s="1"/>
    </row>
    <row r="18" spans="1:13" s="2" customFormat="1" ht="12.75" customHeight="1">
      <c r="A18" s="46" t="s">
        <v>76</v>
      </c>
      <c r="B18" s="53" t="s">
        <v>61</v>
      </c>
      <c r="C18" s="60" t="s">
        <v>59</v>
      </c>
      <c r="D18" s="102">
        <v>212.25999999999965</v>
      </c>
      <c r="E18" s="103">
        <v>4</v>
      </c>
      <c r="F18" s="125">
        <f>D18+E18</f>
        <v>216.25999999999965</v>
      </c>
      <c r="G18" s="102">
        <v>210.3399999999991</v>
      </c>
      <c r="H18" s="103">
        <v>4</v>
      </c>
      <c r="I18" s="125">
        <f>G18+H18</f>
        <v>214.3399999999991</v>
      </c>
      <c r="J18" s="126">
        <f>I18</f>
        <v>214.3399999999991</v>
      </c>
      <c r="K18" s="95"/>
      <c r="L18" s="52"/>
      <c r="M18" s="1"/>
    </row>
    <row r="19" spans="2:9" ht="12.75" customHeight="1">
      <c r="B19" s="53"/>
      <c r="C19" s="60"/>
      <c r="D19" s="104"/>
      <c r="E19" s="105"/>
      <c r="F19" s="50"/>
      <c r="G19" s="104"/>
      <c r="H19" s="108"/>
      <c r="I19" s="50"/>
    </row>
    <row r="20" spans="1:13" s="2" customFormat="1" ht="12.75" customHeight="1">
      <c r="A20" s="46"/>
      <c r="B20" s="42" t="s">
        <v>146</v>
      </c>
      <c r="C20" s="88"/>
      <c r="D20" s="101"/>
      <c r="E20" s="7"/>
      <c r="F20" s="8"/>
      <c r="G20" s="101"/>
      <c r="H20" s="7"/>
      <c r="I20" s="8"/>
      <c r="J20" s="6"/>
      <c r="L20" s="1"/>
      <c r="M20" s="1"/>
    </row>
    <row r="21" spans="1:13" s="94" customFormat="1" ht="12.75" customHeight="1">
      <c r="A21" s="145" t="s">
        <v>75</v>
      </c>
      <c r="B21" s="53" t="s">
        <v>58</v>
      </c>
      <c r="C21" s="60" t="s">
        <v>4</v>
      </c>
      <c r="D21" s="102">
        <v>194.12000000000012</v>
      </c>
      <c r="E21" s="103">
        <v>2</v>
      </c>
      <c r="F21" s="125">
        <f>D21+E21</f>
        <v>196.12000000000012</v>
      </c>
      <c r="G21" s="102">
        <v>194.2699999999993</v>
      </c>
      <c r="H21" s="103">
        <v>0</v>
      </c>
      <c r="I21" s="125">
        <f>G21+H21</f>
        <v>194.2699999999993</v>
      </c>
      <c r="J21" s="126">
        <f>I21</f>
        <v>194.2699999999993</v>
      </c>
      <c r="M21" s="95"/>
    </row>
    <row r="22" spans="1:13" s="94" customFormat="1" ht="12.75" customHeight="1">
      <c r="A22" s="145" t="s">
        <v>76</v>
      </c>
      <c r="B22" s="53" t="s">
        <v>60</v>
      </c>
      <c r="C22" s="60" t="s">
        <v>59</v>
      </c>
      <c r="D22" s="102">
        <v>202.97999999999945</v>
      </c>
      <c r="E22" s="103">
        <v>2</v>
      </c>
      <c r="F22" s="125">
        <f>D22+E22</f>
        <v>204.97999999999945</v>
      </c>
      <c r="G22" s="102">
        <v>201.23999999999944</v>
      </c>
      <c r="H22" s="103">
        <v>0</v>
      </c>
      <c r="I22" s="125">
        <f>G22+H22</f>
        <v>201.23999999999944</v>
      </c>
      <c r="J22" s="126">
        <f>I22</f>
        <v>201.23999999999944</v>
      </c>
      <c r="M22" s="95"/>
    </row>
    <row r="23" spans="1:13" s="94" customFormat="1" ht="12.75" customHeight="1">
      <c r="A23" s="145" t="s">
        <v>77</v>
      </c>
      <c r="B23" s="98" t="s">
        <v>123</v>
      </c>
      <c r="C23" s="60" t="s">
        <v>4</v>
      </c>
      <c r="D23" s="102">
        <v>218.77000000000032</v>
      </c>
      <c r="E23" s="103">
        <v>2</v>
      </c>
      <c r="F23" s="125">
        <f>D23+E23</f>
        <v>220.77000000000032</v>
      </c>
      <c r="G23" s="102">
        <v>220.25000000000168</v>
      </c>
      <c r="H23" s="103">
        <v>2</v>
      </c>
      <c r="I23" s="125">
        <f>G23+H23</f>
        <v>222.25000000000168</v>
      </c>
      <c r="J23" s="126">
        <f>F23</f>
        <v>220.77000000000032</v>
      </c>
      <c r="M23" s="95"/>
    </row>
    <row r="24" spans="1:13" s="94" customFormat="1" ht="12.75" customHeight="1">
      <c r="A24" s="145" t="s">
        <v>78</v>
      </c>
      <c r="B24" s="98" t="s">
        <v>132</v>
      </c>
      <c r="C24" s="60" t="s">
        <v>4</v>
      </c>
      <c r="D24" s="102">
        <v>241.27999999999912</v>
      </c>
      <c r="E24" s="103">
        <v>6</v>
      </c>
      <c r="F24" s="125">
        <f>D24+E24</f>
        <v>247.27999999999912</v>
      </c>
      <c r="G24" s="102">
        <v>233.65999999999838</v>
      </c>
      <c r="H24" s="103">
        <v>2</v>
      </c>
      <c r="I24" s="125">
        <f>G24+H24</f>
        <v>235.65999999999838</v>
      </c>
      <c r="J24" s="126">
        <f>I24</f>
        <v>235.65999999999838</v>
      </c>
      <c r="M24" s="95"/>
    </row>
    <row r="25" spans="1:13" s="94" customFormat="1" ht="12.75" customHeight="1">
      <c r="A25" s="145" t="s">
        <v>79</v>
      </c>
      <c r="B25" s="98" t="s">
        <v>311</v>
      </c>
      <c r="C25" s="60" t="s">
        <v>4</v>
      </c>
      <c r="D25" s="102">
        <v>254.17999999999913</v>
      </c>
      <c r="E25" s="103">
        <v>50</v>
      </c>
      <c r="F25" s="125">
        <f>D25+E25</f>
        <v>304.17999999999915</v>
      </c>
      <c r="G25" s="102">
        <v>255.70999999999893</v>
      </c>
      <c r="H25" s="103">
        <v>2</v>
      </c>
      <c r="I25" s="125">
        <f>G25+H25</f>
        <v>257.7099999999989</v>
      </c>
      <c r="J25" s="126">
        <f>I25</f>
        <v>257.7099999999989</v>
      </c>
      <c r="M25" s="95"/>
    </row>
    <row r="26" spans="2:9" ht="12.75" customHeight="1">
      <c r="B26" s="53"/>
      <c r="C26" s="60"/>
      <c r="D26" s="104"/>
      <c r="E26" s="105"/>
      <c r="F26" s="50"/>
      <c r="G26" s="104"/>
      <c r="H26" s="108"/>
      <c r="I26" s="50"/>
    </row>
    <row r="27" spans="2:9" ht="12.75" customHeight="1">
      <c r="B27" s="42" t="s">
        <v>279</v>
      </c>
      <c r="C27" s="60"/>
      <c r="D27" s="104"/>
      <c r="E27" s="105"/>
      <c r="F27" s="50"/>
      <c r="G27" s="104"/>
      <c r="H27" s="108"/>
      <c r="I27" s="50"/>
    </row>
    <row r="28" spans="1:11" s="94" customFormat="1" ht="12.75" customHeight="1">
      <c r="A28" s="145" t="s">
        <v>75</v>
      </c>
      <c r="B28" s="98" t="s">
        <v>57</v>
      </c>
      <c r="C28" s="99" t="s">
        <v>50</v>
      </c>
      <c r="D28" s="102">
        <v>324.22999999999695</v>
      </c>
      <c r="E28" s="103">
        <v>56</v>
      </c>
      <c r="F28" s="125">
        <f>D28+E28</f>
        <v>380.22999999999695</v>
      </c>
      <c r="G28" s="102" t="s">
        <v>52</v>
      </c>
      <c r="H28" s="103" t="s">
        <v>52</v>
      </c>
      <c r="I28" s="125" t="s">
        <v>34</v>
      </c>
      <c r="J28" s="126">
        <f>F28</f>
        <v>380.22999999999695</v>
      </c>
      <c r="K28" s="95"/>
    </row>
    <row r="29" spans="2:9" ht="12.75" customHeight="1">
      <c r="B29" s="53"/>
      <c r="C29" s="60"/>
      <c r="D29" s="104"/>
      <c r="E29" s="105"/>
      <c r="F29" s="50"/>
      <c r="G29" s="104"/>
      <c r="H29" s="108"/>
      <c r="I29" s="50"/>
    </row>
    <row r="30" spans="2:9" ht="12.75" customHeight="1">
      <c r="B30" s="57" t="s">
        <v>147</v>
      </c>
      <c r="C30" s="60"/>
      <c r="D30" s="104"/>
      <c r="E30" s="105"/>
      <c r="F30" s="50"/>
      <c r="G30" s="104"/>
      <c r="H30" s="108"/>
      <c r="I30" s="50"/>
    </row>
    <row r="31" spans="1:13" s="94" customFormat="1" ht="12.75" customHeight="1">
      <c r="A31" s="145" t="s">
        <v>75</v>
      </c>
      <c r="B31" s="98" t="s">
        <v>278</v>
      </c>
      <c r="C31" s="99" t="s">
        <v>104</v>
      </c>
      <c r="D31" s="102">
        <v>271.9200000000008</v>
      </c>
      <c r="E31" s="103">
        <v>2</v>
      </c>
      <c r="F31" s="125">
        <f>D31+E31</f>
        <v>273.9200000000008</v>
      </c>
      <c r="G31" s="102">
        <v>264.4499999999987</v>
      </c>
      <c r="H31" s="103">
        <v>0</v>
      </c>
      <c r="I31" s="125">
        <f>G31+H31</f>
        <v>264.4499999999987</v>
      </c>
      <c r="J31" s="126">
        <f>I31</f>
        <v>264.4499999999987</v>
      </c>
      <c r="M31" s="95"/>
    </row>
    <row r="32" spans="1:13" s="94" customFormat="1" ht="12.75" customHeight="1">
      <c r="A32" s="145" t="s">
        <v>76</v>
      </c>
      <c r="B32" s="98" t="s">
        <v>51</v>
      </c>
      <c r="C32" s="99" t="s">
        <v>54</v>
      </c>
      <c r="D32" s="102">
        <v>264.11</v>
      </c>
      <c r="E32" s="103">
        <v>4</v>
      </c>
      <c r="F32" s="125">
        <f>D32+E32</f>
        <v>268.11</v>
      </c>
      <c r="G32" s="102" t="s">
        <v>52</v>
      </c>
      <c r="H32" s="103" t="s">
        <v>52</v>
      </c>
      <c r="I32" s="125" t="s">
        <v>34</v>
      </c>
      <c r="J32" s="126">
        <f>F32</f>
        <v>268.11</v>
      </c>
      <c r="M32" s="95"/>
    </row>
    <row r="33" spans="2:9" ht="12.75" customHeight="1">
      <c r="B33" s="53"/>
      <c r="C33" s="60"/>
      <c r="D33" s="104"/>
      <c r="E33" s="105"/>
      <c r="F33" s="50"/>
      <c r="G33" s="104"/>
      <c r="H33" s="108"/>
      <c r="I33" s="50"/>
    </row>
    <row r="34" spans="2:11" ht="12.75" customHeight="1">
      <c r="B34" s="57" t="s">
        <v>133</v>
      </c>
      <c r="C34" s="63"/>
      <c r="D34" s="107"/>
      <c r="E34" s="105"/>
      <c r="F34" s="50"/>
      <c r="G34" s="107"/>
      <c r="H34" s="105"/>
      <c r="I34" s="50"/>
      <c r="J34" s="54"/>
      <c r="K34" s="52"/>
    </row>
    <row r="35" spans="1:11" s="94" customFormat="1" ht="12.75" customHeight="1">
      <c r="A35" s="145" t="s">
        <v>75</v>
      </c>
      <c r="B35" s="98" t="s">
        <v>280</v>
      </c>
      <c r="C35" s="99" t="s">
        <v>4</v>
      </c>
      <c r="D35" s="102">
        <v>244.46999999999963</v>
      </c>
      <c r="E35" s="103">
        <v>2</v>
      </c>
      <c r="F35" s="125">
        <f aca="true" t="shared" si="0" ref="F35:F40">D35+E35</f>
        <v>246.46999999999963</v>
      </c>
      <c r="G35" s="102">
        <v>229.01000000000147</v>
      </c>
      <c r="H35" s="103">
        <v>0</v>
      </c>
      <c r="I35" s="125">
        <f>G35+H35</f>
        <v>229.01000000000147</v>
      </c>
      <c r="J35" s="126">
        <f>I35</f>
        <v>229.01000000000147</v>
      </c>
      <c r="K35" s="95"/>
    </row>
    <row r="36" spans="1:11" s="94" customFormat="1" ht="12.75" customHeight="1">
      <c r="A36" s="145" t="s">
        <v>76</v>
      </c>
      <c r="B36" s="98" t="s">
        <v>183</v>
      </c>
      <c r="C36" s="99" t="s">
        <v>181</v>
      </c>
      <c r="D36" s="102">
        <v>239.91999999999982</v>
      </c>
      <c r="E36" s="103">
        <v>0</v>
      </c>
      <c r="F36" s="125">
        <f t="shared" si="0"/>
        <v>239.91999999999982</v>
      </c>
      <c r="G36" s="102">
        <v>246.97999999999934</v>
      </c>
      <c r="H36" s="103">
        <v>0</v>
      </c>
      <c r="I36" s="125">
        <f>G36+H36</f>
        <v>246.97999999999934</v>
      </c>
      <c r="J36" s="126">
        <f>F36</f>
        <v>239.91999999999982</v>
      </c>
      <c r="K36" s="95"/>
    </row>
    <row r="37" spans="1:11" s="94" customFormat="1" ht="12.75" customHeight="1">
      <c r="A37" s="145" t="s">
        <v>77</v>
      </c>
      <c r="B37" s="98" t="s">
        <v>57</v>
      </c>
      <c r="C37" s="99" t="s">
        <v>50</v>
      </c>
      <c r="D37" s="102">
        <v>243.6799999999999</v>
      </c>
      <c r="E37" s="103">
        <v>4</v>
      </c>
      <c r="F37" s="125">
        <f t="shared" si="0"/>
        <v>247.6799999999999</v>
      </c>
      <c r="G37" s="102" t="s">
        <v>52</v>
      </c>
      <c r="H37" s="103" t="s">
        <v>52</v>
      </c>
      <c r="I37" s="125" t="s">
        <v>34</v>
      </c>
      <c r="J37" s="126">
        <f>F37</f>
        <v>247.6799999999999</v>
      </c>
      <c r="K37" s="95"/>
    </row>
    <row r="38" spans="1:11" s="94" customFormat="1" ht="12.75" customHeight="1">
      <c r="A38" s="145" t="s">
        <v>78</v>
      </c>
      <c r="B38" s="98" t="s">
        <v>113</v>
      </c>
      <c r="C38" s="99" t="s">
        <v>7</v>
      </c>
      <c r="D38" s="102">
        <v>332.42999999999915</v>
      </c>
      <c r="E38" s="103">
        <v>108</v>
      </c>
      <c r="F38" s="125">
        <f t="shared" si="0"/>
        <v>440.42999999999915</v>
      </c>
      <c r="G38" s="102" t="s">
        <v>52</v>
      </c>
      <c r="H38" s="103" t="s">
        <v>52</v>
      </c>
      <c r="I38" s="125" t="s">
        <v>34</v>
      </c>
      <c r="J38" s="126">
        <f>F38</f>
        <v>440.42999999999915</v>
      </c>
      <c r="K38" s="95"/>
    </row>
    <row r="39" spans="1:11" s="94" customFormat="1" ht="12.75" customHeight="1">
      <c r="A39" s="145" t="s">
        <v>79</v>
      </c>
      <c r="B39" s="98" t="s">
        <v>127</v>
      </c>
      <c r="C39" s="99" t="s">
        <v>105</v>
      </c>
      <c r="D39" s="102">
        <v>321.21</v>
      </c>
      <c r="E39" s="103">
        <v>206</v>
      </c>
      <c r="F39" s="125">
        <f t="shared" si="0"/>
        <v>527.21</v>
      </c>
      <c r="G39" s="102" t="s">
        <v>52</v>
      </c>
      <c r="H39" s="103" t="s">
        <v>52</v>
      </c>
      <c r="I39" s="125" t="s">
        <v>34</v>
      </c>
      <c r="J39" s="126">
        <f>F39</f>
        <v>527.21</v>
      </c>
      <c r="K39" s="95"/>
    </row>
    <row r="40" spans="1:11" s="94" customFormat="1" ht="12.75" customHeight="1">
      <c r="A40" s="145" t="s">
        <v>80</v>
      </c>
      <c r="B40" s="98" t="s">
        <v>100</v>
      </c>
      <c r="C40" s="99" t="s">
        <v>7</v>
      </c>
      <c r="D40" s="102">
        <v>426.74999999999955</v>
      </c>
      <c r="E40" s="103">
        <v>108</v>
      </c>
      <c r="F40" s="125">
        <f t="shared" si="0"/>
        <v>534.7499999999995</v>
      </c>
      <c r="G40" s="102"/>
      <c r="H40" s="103"/>
      <c r="I40" s="125" t="s">
        <v>45</v>
      </c>
      <c r="J40" s="126">
        <f>F40</f>
        <v>534.7499999999995</v>
      </c>
      <c r="K40" s="95"/>
    </row>
    <row r="41" spans="1:13" s="2" customFormat="1" ht="12.75" customHeight="1">
      <c r="A41" s="46"/>
      <c r="B41" s="5"/>
      <c r="C41" s="60"/>
      <c r="D41" s="106"/>
      <c r="E41" s="49"/>
      <c r="F41" s="8"/>
      <c r="G41" s="106"/>
      <c r="H41" s="109"/>
      <c r="I41" s="8"/>
      <c r="J41" s="6"/>
      <c r="K41" s="52"/>
      <c r="L41" s="52"/>
      <c r="M41" s="1"/>
    </row>
    <row r="42" spans="2:11" ht="12.75" customHeight="1">
      <c r="B42" s="57" t="s">
        <v>134</v>
      </c>
      <c r="C42" s="63"/>
      <c r="D42" s="107"/>
      <c r="E42" s="105"/>
      <c r="F42" s="50"/>
      <c r="G42" s="107"/>
      <c r="H42" s="105"/>
      <c r="I42" s="50"/>
      <c r="J42" s="54"/>
      <c r="K42" s="52"/>
    </row>
    <row r="43" spans="1:11" s="94" customFormat="1" ht="12.75" customHeight="1">
      <c r="A43" s="145" t="s">
        <v>75</v>
      </c>
      <c r="B43" s="98" t="s">
        <v>88</v>
      </c>
      <c r="C43" s="99" t="s">
        <v>93</v>
      </c>
      <c r="D43" s="102">
        <v>208.79999999999978</v>
      </c>
      <c r="E43" s="103">
        <v>0</v>
      </c>
      <c r="F43" s="125">
        <f aca="true" t="shared" si="1" ref="F43:F56">D43+E43</f>
        <v>208.79999999999978</v>
      </c>
      <c r="G43" s="102">
        <v>197.4199999999984</v>
      </c>
      <c r="H43" s="103">
        <v>0</v>
      </c>
      <c r="I43" s="125">
        <f aca="true" t="shared" si="2" ref="I43:I48">G43+H43</f>
        <v>197.4199999999984</v>
      </c>
      <c r="J43" s="126">
        <f>I43</f>
        <v>197.4199999999984</v>
      </c>
      <c r="K43" s="95"/>
    </row>
    <row r="44" spans="1:11" s="94" customFormat="1" ht="12.75" customHeight="1">
      <c r="A44" s="145" t="s">
        <v>76</v>
      </c>
      <c r="B44" s="98" t="s">
        <v>281</v>
      </c>
      <c r="C44" s="99" t="s">
        <v>247</v>
      </c>
      <c r="D44" s="102">
        <v>210.28999999999934</v>
      </c>
      <c r="E44" s="103">
        <v>0</v>
      </c>
      <c r="F44" s="125">
        <f t="shared" si="1"/>
        <v>210.28999999999934</v>
      </c>
      <c r="G44" s="102">
        <v>215.89999999999952</v>
      </c>
      <c r="H44" s="103">
        <v>0</v>
      </c>
      <c r="I44" s="125">
        <f t="shared" si="2"/>
        <v>215.89999999999952</v>
      </c>
      <c r="J44" s="126">
        <f>F44</f>
        <v>210.28999999999934</v>
      </c>
      <c r="K44" s="95"/>
    </row>
    <row r="45" spans="1:11" s="94" customFormat="1" ht="12.75" customHeight="1">
      <c r="A45" s="145" t="s">
        <v>77</v>
      </c>
      <c r="B45" s="98" t="s">
        <v>210</v>
      </c>
      <c r="C45" s="99" t="s">
        <v>218</v>
      </c>
      <c r="D45" s="102">
        <v>208.53999999999928</v>
      </c>
      <c r="E45" s="103">
        <v>6</v>
      </c>
      <c r="F45" s="125">
        <f t="shared" si="1"/>
        <v>214.53999999999928</v>
      </c>
      <c r="G45" s="102">
        <v>209.4100000000002</v>
      </c>
      <c r="H45" s="103">
        <v>2</v>
      </c>
      <c r="I45" s="125">
        <f t="shared" si="2"/>
        <v>211.4100000000002</v>
      </c>
      <c r="J45" s="126">
        <f>I45</f>
        <v>211.4100000000002</v>
      </c>
      <c r="K45" s="95"/>
    </row>
    <row r="46" spans="1:11" s="94" customFormat="1" ht="12.75" customHeight="1">
      <c r="A46" s="145" t="s">
        <v>78</v>
      </c>
      <c r="B46" s="98" t="s">
        <v>180</v>
      </c>
      <c r="C46" s="99" t="s">
        <v>181</v>
      </c>
      <c r="D46" s="102">
        <v>210.99000000000035</v>
      </c>
      <c r="E46" s="103">
        <v>2</v>
      </c>
      <c r="F46" s="125">
        <f t="shared" si="1"/>
        <v>212.99000000000035</v>
      </c>
      <c r="G46" s="102">
        <v>216.6299999999995</v>
      </c>
      <c r="H46" s="103">
        <v>0</v>
      </c>
      <c r="I46" s="125">
        <f t="shared" si="2"/>
        <v>216.6299999999995</v>
      </c>
      <c r="J46" s="126">
        <f>F46</f>
        <v>212.99000000000035</v>
      </c>
      <c r="K46" s="95"/>
    </row>
    <row r="47" spans="1:11" s="94" customFormat="1" ht="12.75" customHeight="1">
      <c r="A47" s="145" t="s">
        <v>79</v>
      </c>
      <c r="B47" s="98" t="s">
        <v>51</v>
      </c>
      <c r="C47" s="99" t="s">
        <v>54</v>
      </c>
      <c r="D47" s="102">
        <v>216.10999999999854</v>
      </c>
      <c r="E47" s="103">
        <v>0</v>
      </c>
      <c r="F47" s="125">
        <f t="shared" si="1"/>
        <v>216.10999999999854</v>
      </c>
      <c r="G47" s="102" t="s">
        <v>52</v>
      </c>
      <c r="H47" s="103" t="s">
        <v>52</v>
      </c>
      <c r="I47" s="125" t="s">
        <v>34</v>
      </c>
      <c r="J47" s="126">
        <f>F47</f>
        <v>216.10999999999854</v>
      </c>
      <c r="K47" s="95"/>
    </row>
    <row r="48" spans="1:11" s="94" customFormat="1" ht="12.75" customHeight="1">
      <c r="A48" s="145" t="s">
        <v>80</v>
      </c>
      <c r="B48" s="98" t="s">
        <v>101</v>
      </c>
      <c r="C48" s="99" t="s">
        <v>81</v>
      </c>
      <c r="D48" s="102">
        <v>228.47000000000153</v>
      </c>
      <c r="E48" s="103">
        <v>0</v>
      </c>
      <c r="F48" s="125">
        <f t="shared" si="1"/>
        <v>228.47000000000153</v>
      </c>
      <c r="G48" s="102">
        <v>218.28000000000074</v>
      </c>
      <c r="H48" s="103">
        <v>0</v>
      </c>
      <c r="I48" s="125">
        <f t="shared" si="2"/>
        <v>218.28000000000074</v>
      </c>
      <c r="J48" s="126">
        <f>I48</f>
        <v>218.28000000000074</v>
      </c>
      <c r="K48" s="95"/>
    </row>
    <row r="49" spans="1:11" s="94" customFormat="1" ht="12.75" customHeight="1">
      <c r="A49" s="145" t="s">
        <v>83</v>
      </c>
      <c r="B49" s="98" t="s">
        <v>230</v>
      </c>
      <c r="C49" s="99" t="s">
        <v>103</v>
      </c>
      <c r="D49" s="102">
        <v>223.38000000000056</v>
      </c>
      <c r="E49" s="103">
        <v>4</v>
      </c>
      <c r="F49" s="125">
        <f t="shared" si="1"/>
        <v>227.38000000000056</v>
      </c>
      <c r="G49" s="102" t="s">
        <v>52</v>
      </c>
      <c r="H49" s="103" t="s">
        <v>52</v>
      </c>
      <c r="I49" s="125" t="s">
        <v>34</v>
      </c>
      <c r="J49" s="126">
        <f>F49</f>
        <v>227.38000000000056</v>
      </c>
      <c r="K49" s="95"/>
    </row>
    <row r="50" spans="1:11" s="94" customFormat="1" ht="12.75" customHeight="1">
      <c r="A50" s="145" t="s">
        <v>84</v>
      </c>
      <c r="B50" s="98" t="s">
        <v>66</v>
      </c>
      <c r="C50" s="99" t="s">
        <v>159</v>
      </c>
      <c r="D50" s="102">
        <v>226.89000000000078</v>
      </c>
      <c r="E50" s="103">
        <v>4</v>
      </c>
      <c r="F50" s="125">
        <f t="shared" si="1"/>
        <v>230.89000000000078</v>
      </c>
      <c r="G50" s="102" t="s">
        <v>52</v>
      </c>
      <c r="H50" s="103" t="s">
        <v>52</v>
      </c>
      <c r="I50" s="125" t="s">
        <v>34</v>
      </c>
      <c r="J50" s="126">
        <f>F50</f>
        <v>230.89000000000078</v>
      </c>
      <c r="K50" s="95"/>
    </row>
    <row r="51" spans="1:11" s="94" customFormat="1" ht="12.75" customHeight="1">
      <c r="A51" s="145" t="s">
        <v>85</v>
      </c>
      <c r="B51" s="98" t="s">
        <v>26</v>
      </c>
      <c r="C51" s="99" t="s">
        <v>27</v>
      </c>
      <c r="D51" s="102">
        <v>239.19999999999993</v>
      </c>
      <c r="E51" s="103">
        <v>0</v>
      </c>
      <c r="F51" s="125">
        <f t="shared" si="1"/>
        <v>239.19999999999993</v>
      </c>
      <c r="G51" s="102">
        <v>239.10000000000042</v>
      </c>
      <c r="H51" s="103">
        <v>0</v>
      </c>
      <c r="I51" s="125">
        <f>G51+H51</f>
        <v>239.10000000000042</v>
      </c>
      <c r="J51" s="126">
        <f>I51</f>
        <v>239.10000000000042</v>
      </c>
      <c r="K51" s="95"/>
    </row>
    <row r="52" spans="1:11" s="94" customFormat="1" ht="12.75" customHeight="1">
      <c r="A52" s="145" t="s">
        <v>86</v>
      </c>
      <c r="B52" s="98" t="s">
        <v>62</v>
      </c>
      <c r="C52" s="99" t="s">
        <v>59</v>
      </c>
      <c r="D52" s="102">
        <v>238.96999999999957</v>
      </c>
      <c r="E52" s="103">
        <v>2</v>
      </c>
      <c r="F52" s="125">
        <f t="shared" si="1"/>
        <v>240.96999999999957</v>
      </c>
      <c r="G52" s="102">
        <v>242.7700000000005</v>
      </c>
      <c r="H52" s="103">
        <v>4</v>
      </c>
      <c r="I52" s="125">
        <f>G52+H52</f>
        <v>246.7700000000005</v>
      </c>
      <c r="J52" s="126">
        <f>F52</f>
        <v>240.96999999999957</v>
      </c>
      <c r="K52" s="95"/>
    </row>
    <row r="53" spans="1:11" s="94" customFormat="1" ht="12.75" customHeight="1">
      <c r="A53" s="145" t="s">
        <v>87</v>
      </c>
      <c r="B53" s="98" t="s">
        <v>82</v>
      </c>
      <c r="C53" s="99" t="s">
        <v>95</v>
      </c>
      <c r="D53" s="102">
        <v>250.7600000000001</v>
      </c>
      <c r="E53" s="103">
        <v>8</v>
      </c>
      <c r="F53" s="125">
        <f t="shared" si="1"/>
        <v>258.7600000000001</v>
      </c>
      <c r="G53" s="102">
        <v>245.07999999999646</v>
      </c>
      <c r="H53" s="103">
        <v>0</v>
      </c>
      <c r="I53" s="125">
        <f>G53+H53</f>
        <v>245.07999999999646</v>
      </c>
      <c r="J53" s="126">
        <f>I53</f>
        <v>245.07999999999646</v>
      </c>
      <c r="K53" s="95"/>
    </row>
    <row r="54" spans="1:11" s="94" customFormat="1" ht="12.75" customHeight="1">
      <c r="A54" s="145" t="s">
        <v>307</v>
      </c>
      <c r="B54" s="98" t="s">
        <v>97</v>
      </c>
      <c r="C54" s="99" t="s">
        <v>28</v>
      </c>
      <c r="D54" s="102">
        <v>244.61999999999824</v>
      </c>
      <c r="E54" s="103">
        <v>6</v>
      </c>
      <c r="F54" s="125">
        <f t="shared" si="1"/>
        <v>250.61999999999824</v>
      </c>
      <c r="G54" s="102">
        <v>247.13000000000028</v>
      </c>
      <c r="H54" s="103">
        <v>2</v>
      </c>
      <c r="I54" s="125">
        <f>G54+H54</f>
        <v>249.13000000000028</v>
      </c>
      <c r="J54" s="126">
        <f>I54</f>
        <v>249.13000000000028</v>
      </c>
      <c r="K54" s="95"/>
    </row>
    <row r="55" spans="1:11" s="94" customFormat="1" ht="12.75" customHeight="1">
      <c r="A55" s="145" t="s">
        <v>308</v>
      </c>
      <c r="B55" s="98" t="s">
        <v>29</v>
      </c>
      <c r="C55" s="99" t="s">
        <v>53</v>
      </c>
      <c r="D55" s="102">
        <v>281.709999999999</v>
      </c>
      <c r="E55" s="103">
        <v>2</v>
      </c>
      <c r="F55" s="125">
        <f t="shared" si="1"/>
        <v>283.709999999999</v>
      </c>
      <c r="G55" s="102">
        <v>270.0999999999997</v>
      </c>
      <c r="H55" s="103">
        <v>4</v>
      </c>
      <c r="I55" s="125">
        <f>G55+H55</f>
        <v>274.0999999999997</v>
      </c>
      <c r="J55" s="126">
        <f>I55</f>
        <v>274.0999999999997</v>
      </c>
      <c r="K55" s="95"/>
    </row>
    <row r="56" spans="1:11" s="94" customFormat="1" ht="12.75" customHeight="1">
      <c r="A56" s="145" t="s">
        <v>309</v>
      </c>
      <c r="B56" s="98" t="s">
        <v>120</v>
      </c>
      <c r="C56" s="99" t="s">
        <v>50</v>
      </c>
      <c r="D56" s="102">
        <v>272.3700000000002</v>
      </c>
      <c r="E56" s="103">
        <v>2</v>
      </c>
      <c r="F56" s="125">
        <f t="shared" si="1"/>
        <v>274.3700000000002</v>
      </c>
      <c r="G56" s="102" t="s">
        <v>52</v>
      </c>
      <c r="H56" s="103" t="s">
        <v>52</v>
      </c>
      <c r="I56" s="125" t="s">
        <v>34</v>
      </c>
      <c r="J56" s="126">
        <f>F56</f>
        <v>274.3700000000002</v>
      </c>
      <c r="K56" s="95"/>
    </row>
    <row r="57" spans="2:11" ht="12.75" customHeight="1">
      <c r="B57" s="53"/>
      <c r="C57" s="63"/>
      <c r="D57" s="107"/>
      <c r="E57" s="105"/>
      <c r="F57" s="50"/>
      <c r="G57" s="107"/>
      <c r="H57" s="105"/>
      <c r="I57" s="50"/>
      <c r="J57" s="54"/>
      <c r="K57" s="52"/>
    </row>
    <row r="58" spans="2:9" ht="12.75" customHeight="1">
      <c r="B58" s="57" t="s">
        <v>148</v>
      </c>
      <c r="C58" s="60"/>
      <c r="D58" s="104"/>
      <c r="E58" s="105"/>
      <c r="F58" s="50"/>
      <c r="G58" s="104"/>
      <c r="H58" s="108"/>
      <c r="I58" s="50"/>
    </row>
    <row r="59" spans="1:13" s="94" customFormat="1" ht="12.75" customHeight="1">
      <c r="A59" s="145" t="s">
        <v>75</v>
      </c>
      <c r="B59" s="98" t="s">
        <v>282</v>
      </c>
      <c r="C59" s="99" t="s">
        <v>248</v>
      </c>
      <c r="D59" s="102">
        <v>296.59999999999945</v>
      </c>
      <c r="E59" s="103">
        <v>108</v>
      </c>
      <c r="F59" s="125">
        <f>D59+E59</f>
        <v>404.59999999999945</v>
      </c>
      <c r="G59" s="102" t="s">
        <v>52</v>
      </c>
      <c r="H59" s="103" t="s">
        <v>52</v>
      </c>
      <c r="I59" s="125" t="s">
        <v>34</v>
      </c>
      <c r="J59" s="126">
        <f>F59</f>
        <v>404.59999999999945</v>
      </c>
      <c r="M59" s="95"/>
    </row>
    <row r="60" spans="1:13" s="94" customFormat="1" ht="12.75" customHeight="1">
      <c r="A60" s="145"/>
      <c r="B60" s="98" t="s">
        <v>289</v>
      </c>
      <c r="C60" s="99" t="s">
        <v>249</v>
      </c>
      <c r="D60" s="102"/>
      <c r="E60" s="103"/>
      <c r="F60" s="125" t="s">
        <v>45</v>
      </c>
      <c r="G60" s="102"/>
      <c r="H60" s="103"/>
      <c r="I60" s="125" t="s">
        <v>34</v>
      </c>
      <c r="J60" s="126" t="s">
        <v>45</v>
      </c>
      <c r="M60" s="95"/>
    </row>
    <row r="61" spans="1:11" ht="12.75" customHeight="1">
      <c r="A61" s="62"/>
      <c r="B61" s="53"/>
      <c r="C61" s="60"/>
      <c r="D61" s="106"/>
      <c r="E61" s="49"/>
      <c r="F61" s="8"/>
      <c r="G61" s="106"/>
      <c r="H61" s="109"/>
      <c r="I61" s="8"/>
      <c r="J61" s="54"/>
      <c r="K61" s="52"/>
    </row>
    <row r="62" spans="2:11" ht="12.75" customHeight="1">
      <c r="B62" s="57" t="s">
        <v>140</v>
      </c>
      <c r="C62" s="63"/>
      <c r="D62" s="107"/>
      <c r="E62" s="105"/>
      <c r="F62" s="50"/>
      <c r="G62" s="107"/>
      <c r="H62" s="105"/>
      <c r="I62" s="50"/>
      <c r="J62" s="54"/>
      <c r="K62" s="52"/>
    </row>
    <row r="63" spans="1:13" s="94" customFormat="1" ht="12.75" customHeight="1">
      <c r="A63" s="145" t="s">
        <v>75</v>
      </c>
      <c r="B63" s="98" t="s">
        <v>283</v>
      </c>
      <c r="C63" s="99" t="s">
        <v>250</v>
      </c>
      <c r="D63" s="102">
        <v>276.4599999999994</v>
      </c>
      <c r="E63" s="103">
        <v>106</v>
      </c>
      <c r="F63" s="125">
        <f>D63+E63</f>
        <v>382.4599999999994</v>
      </c>
      <c r="G63" s="102">
        <v>273.499999999998</v>
      </c>
      <c r="H63" s="103">
        <v>202</v>
      </c>
      <c r="I63" s="125">
        <f>G63+H63</f>
        <v>475.499999999998</v>
      </c>
      <c r="J63" s="126">
        <f>F63</f>
        <v>382.4599999999994</v>
      </c>
      <c r="M63" s="95"/>
    </row>
    <row r="64" spans="1:13" s="94" customFormat="1" ht="12.75" customHeight="1">
      <c r="A64" s="145" t="s">
        <v>76</v>
      </c>
      <c r="B64" s="98" t="s">
        <v>284</v>
      </c>
      <c r="C64" s="99" t="s">
        <v>96</v>
      </c>
      <c r="D64" s="102">
        <v>299.7799999999987</v>
      </c>
      <c r="E64" s="103">
        <v>304</v>
      </c>
      <c r="F64" s="125">
        <f>D64+E64</f>
        <v>603.7799999999987</v>
      </c>
      <c r="G64" s="102">
        <v>323.36000000000087</v>
      </c>
      <c r="H64" s="103">
        <v>154</v>
      </c>
      <c r="I64" s="125">
        <f>G64+H64</f>
        <v>477.36000000000087</v>
      </c>
      <c r="J64" s="126">
        <f>I64</f>
        <v>477.36000000000087</v>
      </c>
      <c r="M64" s="95"/>
    </row>
    <row r="65" spans="2:9" ht="12.75" customHeight="1">
      <c r="B65" s="53"/>
      <c r="C65" s="60"/>
      <c r="D65" s="104"/>
      <c r="E65" s="105"/>
      <c r="F65" s="50"/>
      <c r="G65" s="104"/>
      <c r="H65" s="108"/>
      <c r="I65" s="50"/>
    </row>
    <row r="66" spans="2:11" ht="12.75" customHeight="1">
      <c r="B66" s="57" t="s">
        <v>141</v>
      </c>
      <c r="C66" s="63"/>
      <c r="D66" s="107"/>
      <c r="E66" s="105"/>
      <c r="F66" s="50"/>
      <c r="G66" s="107"/>
      <c r="H66" s="105"/>
      <c r="I66" s="50"/>
      <c r="J66" s="54"/>
      <c r="K66" s="52"/>
    </row>
    <row r="67" spans="1:11" s="94" customFormat="1" ht="12.75" customHeight="1">
      <c r="A67" s="145" t="s">
        <v>75</v>
      </c>
      <c r="B67" s="98" t="s">
        <v>231</v>
      </c>
      <c r="C67" s="99" t="s">
        <v>251</v>
      </c>
      <c r="D67" s="102">
        <v>208.11000000000126</v>
      </c>
      <c r="E67" s="103">
        <v>50</v>
      </c>
      <c r="F67" s="125">
        <f aca="true" t="shared" si="3" ref="F67:F78">D67+E67</f>
        <v>258.11000000000126</v>
      </c>
      <c r="G67" s="102">
        <v>197.99999999999977</v>
      </c>
      <c r="H67" s="103">
        <v>4</v>
      </c>
      <c r="I67" s="125">
        <f aca="true" t="shared" si="4" ref="I67:I80">G67+H67</f>
        <v>201.99999999999977</v>
      </c>
      <c r="J67" s="126">
        <f>I67</f>
        <v>201.99999999999977</v>
      </c>
      <c r="K67" s="95"/>
    </row>
    <row r="68" spans="1:11" s="94" customFormat="1" ht="12.75" customHeight="1">
      <c r="A68" s="145" t="s">
        <v>76</v>
      </c>
      <c r="B68" s="98" t="s">
        <v>220</v>
      </c>
      <c r="C68" s="99" t="s">
        <v>251</v>
      </c>
      <c r="D68" s="102">
        <v>213.54000000000087</v>
      </c>
      <c r="E68" s="103">
        <v>4</v>
      </c>
      <c r="F68" s="125">
        <f t="shared" si="3"/>
        <v>217.54000000000087</v>
      </c>
      <c r="G68" s="102">
        <v>216.00999999999786</v>
      </c>
      <c r="H68" s="103">
        <v>4</v>
      </c>
      <c r="I68" s="125">
        <f t="shared" si="4"/>
        <v>220.00999999999786</v>
      </c>
      <c r="J68" s="126">
        <f>F68</f>
        <v>217.54000000000087</v>
      </c>
      <c r="K68" s="95"/>
    </row>
    <row r="69" spans="1:11" s="94" customFormat="1" ht="12.75" customHeight="1">
      <c r="A69" s="145" t="s">
        <v>77</v>
      </c>
      <c r="B69" s="98" t="s">
        <v>221</v>
      </c>
      <c r="C69" s="99" t="s">
        <v>222</v>
      </c>
      <c r="D69" s="102">
        <v>235.219999999999</v>
      </c>
      <c r="E69" s="103">
        <v>10</v>
      </c>
      <c r="F69" s="125">
        <f t="shared" si="3"/>
        <v>245.219999999999</v>
      </c>
      <c r="G69" s="102">
        <v>223.9499999999995</v>
      </c>
      <c r="H69" s="103">
        <v>6</v>
      </c>
      <c r="I69" s="125">
        <f t="shared" si="4"/>
        <v>229.9499999999995</v>
      </c>
      <c r="J69" s="126">
        <f>I69</f>
        <v>229.9499999999995</v>
      </c>
      <c r="K69" s="95"/>
    </row>
    <row r="70" spans="1:11" s="94" customFormat="1" ht="12.75" customHeight="1">
      <c r="A70" s="145" t="s">
        <v>78</v>
      </c>
      <c r="B70" s="98" t="s">
        <v>290</v>
      </c>
      <c r="C70" s="99" t="s">
        <v>4</v>
      </c>
      <c r="D70" s="102">
        <v>233.8200000000018</v>
      </c>
      <c r="E70" s="103">
        <v>0</v>
      </c>
      <c r="F70" s="125">
        <f t="shared" si="3"/>
        <v>233.8200000000018</v>
      </c>
      <c r="G70" s="102">
        <v>242.04000000000292</v>
      </c>
      <c r="H70" s="103">
        <v>100</v>
      </c>
      <c r="I70" s="125">
        <f t="shared" si="4"/>
        <v>342.0400000000029</v>
      </c>
      <c r="J70" s="126">
        <f>F70</f>
        <v>233.8200000000018</v>
      </c>
      <c r="K70" s="95"/>
    </row>
    <row r="71" spans="1:11" s="94" customFormat="1" ht="12.75" customHeight="1">
      <c r="A71" s="145" t="s">
        <v>79</v>
      </c>
      <c r="B71" s="98" t="s">
        <v>189</v>
      </c>
      <c r="C71" s="99" t="s">
        <v>93</v>
      </c>
      <c r="D71" s="102">
        <v>245.91000000000187</v>
      </c>
      <c r="E71" s="103">
        <v>60</v>
      </c>
      <c r="F71" s="125">
        <f t="shared" si="3"/>
        <v>305.9100000000019</v>
      </c>
      <c r="G71" s="102">
        <v>234.31999999999553</v>
      </c>
      <c r="H71" s="103">
        <v>6</v>
      </c>
      <c r="I71" s="125">
        <f t="shared" si="4"/>
        <v>240.31999999999553</v>
      </c>
      <c r="J71" s="126">
        <f>I71</f>
        <v>240.31999999999553</v>
      </c>
      <c r="K71" s="95"/>
    </row>
    <row r="72" spans="1:11" s="94" customFormat="1" ht="12.75" customHeight="1">
      <c r="A72" s="145" t="s">
        <v>80</v>
      </c>
      <c r="B72" s="98" t="s">
        <v>223</v>
      </c>
      <c r="C72" s="99" t="s">
        <v>252</v>
      </c>
      <c r="D72" s="102">
        <v>247.43999999999994</v>
      </c>
      <c r="E72" s="103">
        <v>6</v>
      </c>
      <c r="F72" s="125">
        <f t="shared" si="3"/>
        <v>253.43999999999994</v>
      </c>
      <c r="G72" s="102">
        <v>242.5699999999992</v>
      </c>
      <c r="H72" s="103">
        <v>4</v>
      </c>
      <c r="I72" s="125">
        <f t="shared" si="4"/>
        <v>246.5699999999992</v>
      </c>
      <c r="J72" s="126">
        <f>I72</f>
        <v>246.5699999999992</v>
      </c>
      <c r="K72" s="95"/>
    </row>
    <row r="73" spans="1:11" s="94" customFormat="1" ht="12.75" customHeight="1">
      <c r="A73" s="145" t="s">
        <v>83</v>
      </c>
      <c r="B73" s="98" t="s">
        <v>131</v>
      </c>
      <c r="C73" s="99" t="s">
        <v>96</v>
      </c>
      <c r="D73" s="102">
        <v>257.88</v>
      </c>
      <c r="E73" s="103">
        <v>4</v>
      </c>
      <c r="F73" s="125">
        <f t="shared" si="3"/>
        <v>261.88</v>
      </c>
      <c r="G73" s="102">
        <v>240.68999999999886</v>
      </c>
      <c r="H73" s="103">
        <v>54</v>
      </c>
      <c r="I73" s="125">
        <f t="shared" si="4"/>
        <v>294.68999999999886</v>
      </c>
      <c r="J73" s="126">
        <f>F73</f>
        <v>261.88</v>
      </c>
      <c r="K73" s="95"/>
    </row>
    <row r="74" spans="1:11" s="94" customFormat="1" ht="12.75" customHeight="1">
      <c r="A74" s="145" t="s">
        <v>84</v>
      </c>
      <c r="B74" s="98" t="s">
        <v>256</v>
      </c>
      <c r="C74" s="99" t="s">
        <v>28</v>
      </c>
      <c r="D74" s="102">
        <v>328.26999999999947</v>
      </c>
      <c r="E74" s="103">
        <v>4</v>
      </c>
      <c r="F74" s="125">
        <f t="shared" si="3"/>
        <v>332.26999999999947</v>
      </c>
      <c r="G74" s="102">
        <v>282.530000000002</v>
      </c>
      <c r="H74" s="103">
        <v>4</v>
      </c>
      <c r="I74" s="125">
        <f t="shared" si="4"/>
        <v>286.530000000002</v>
      </c>
      <c r="J74" s="126">
        <f>I74</f>
        <v>286.530000000002</v>
      </c>
      <c r="K74" s="95"/>
    </row>
    <row r="75" spans="1:11" s="94" customFormat="1" ht="12.75" customHeight="1">
      <c r="A75" s="145" t="s">
        <v>85</v>
      </c>
      <c r="B75" s="98" t="s">
        <v>129</v>
      </c>
      <c r="C75" s="99" t="s">
        <v>28</v>
      </c>
      <c r="D75" s="102">
        <v>284.83000000000027</v>
      </c>
      <c r="E75" s="103">
        <v>4</v>
      </c>
      <c r="F75" s="125">
        <f t="shared" si="3"/>
        <v>288.83000000000027</v>
      </c>
      <c r="G75" s="102">
        <v>278.74000000000353</v>
      </c>
      <c r="H75" s="103">
        <v>52</v>
      </c>
      <c r="I75" s="125">
        <f t="shared" si="4"/>
        <v>330.74000000000353</v>
      </c>
      <c r="J75" s="126">
        <f>F75</f>
        <v>288.83000000000027</v>
      </c>
      <c r="K75" s="95"/>
    </row>
    <row r="76" spans="1:11" s="94" customFormat="1" ht="12.75" customHeight="1">
      <c r="A76" s="145" t="s">
        <v>86</v>
      </c>
      <c r="B76" s="98" t="s">
        <v>228</v>
      </c>
      <c r="C76" s="99" t="s">
        <v>229</v>
      </c>
      <c r="D76" s="102">
        <v>313.2500000000006</v>
      </c>
      <c r="E76" s="103">
        <v>4</v>
      </c>
      <c r="F76" s="125">
        <f t="shared" si="3"/>
        <v>317.2500000000006</v>
      </c>
      <c r="G76" s="102">
        <v>308.680000000003</v>
      </c>
      <c r="H76" s="103">
        <v>6</v>
      </c>
      <c r="I76" s="125">
        <f t="shared" si="4"/>
        <v>314.680000000003</v>
      </c>
      <c r="J76" s="126">
        <f>I76</f>
        <v>314.680000000003</v>
      </c>
      <c r="K76" s="95"/>
    </row>
    <row r="77" spans="1:11" s="94" customFormat="1" ht="12.75" customHeight="1">
      <c r="A77" s="145" t="s">
        <v>87</v>
      </c>
      <c r="B77" s="98" t="s">
        <v>226</v>
      </c>
      <c r="C77" s="99" t="s">
        <v>227</v>
      </c>
      <c r="D77" s="102">
        <v>261.9300000000001</v>
      </c>
      <c r="E77" s="103">
        <v>54</v>
      </c>
      <c r="F77" s="125">
        <f t="shared" si="3"/>
        <v>315.9300000000001</v>
      </c>
      <c r="G77" s="102" t="s">
        <v>52</v>
      </c>
      <c r="H77" s="103" t="s">
        <v>52</v>
      </c>
      <c r="I77" s="125" t="s">
        <v>34</v>
      </c>
      <c r="J77" s="126">
        <f>F77</f>
        <v>315.9300000000001</v>
      </c>
      <c r="K77" s="95"/>
    </row>
    <row r="78" spans="1:11" s="94" customFormat="1" ht="12.75" customHeight="1">
      <c r="A78" s="145" t="s">
        <v>307</v>
      </c>
      <c r="B78" s="98" t="s">
        <v>258</v>
      </c>
      <c r="C78" s="99" t="s">
        <v>28</v>
      </c>
      <c r="D78" s="102">
        <v>280.46000000000043</v>
      </c>
      <c r="E78" s="103">
        <v>102</v>
      </c>
      <c r="F78" s="125">
        <f t="shared" si="3"/>
        <v>382.46000000000043</v>
      </c>
      <c r="G78" s="102">
        <v>274.73999999999654</v>
      </c>
      <c r="H78" s="103">
        <v>52</v>
      </c>
      <c r="I78" s="125">
        <f t="shared" si="4"/>
        <v>326.73999999999654</v>
      </c>
      <c r="J78" s="126">
        <f>I78</f>
        <v>326.73999999999654</v>
      </c>
      <c r="K78" s="95"/>
    </row>
    <row r="79" spans="1:11" s="94" customFormat="1" ht="12.75" customHeight="1">
      <c r="A79" s="145" t="s">
        <v>308</v>
      </c>
      <c r="B79" s="98" t="s">
        <v>285</v>
      </c>
      <c r="C79" s="99" t="s">
        <v>28</v>
      </c>
      <c r="D79" s="102"/>
      <c r="E79" s="103"/>
      <c r="F79" s="125" t="s">
        <v>45</v>
      </c>
      <c r="G79" s="102">
        <v>326.4100000000017</v>
      </c>
      <c r="H79" s="103">
        <v>204</v>
      </c>
      <c r="I79" s="125">
        <f t="shared" si="4"/>
        <v>530.4100000000017</v>
      </c>
      <c r="J79" s="126">
        <f>I79</f>
        <v>530.4100000000017</v>
      </c>
      <c r="K79" s="95"/>
    </row>
    <row r="80" spans="1:11" s="94" customFormat="1" ht="12.75" customHeight="1">
      <c r="A80" s="145" t="s">
        <v>309</v>
      </c>
      <c r="B80" s="98" t="s">
        <v>286</v>
      </c>
      <c r="C80" s="99" t="s">
        <v>28</v>
      </c>
      <c r="D80" s="102"/>
      <c r="E80" s="103"/>
      <c r="F80" s="125" t="s">
        <v>45</v>
      </c>
      <c r="G80" s="102">
        <v>277.7699999999996</v>
      </c>
      <c r="H80" s="103">
        <v>310</v>
      </c>
      <c r="I80" s="125">
        <f t="shared" si="4"/>
        <v>587.7699999999995</v>
      </c>
      <c r="J80" s="126">
        <f>I80</f>
        <v>587.7699999999995</v>
      </c>
      <c r="K80" s="95"/>
    </row>
    <row r="81" spans="1:11" s="94" customFormat="1" ht="12.75" customHeight="1">
      <c r="A81" s="145" t="s">
        <v>310</v>
      </c>
      <c r="B81" s="98" t="s">
        <v>287</v>
      </c>
      <c r="C81" s="99" t="s">
        <v>253</v>
      </c>
      <c r="D81" s="102">
        <v>269.10000000000036</v>
      </c>
      <c r="E81" s="103">
        <v>510</v>
      </c>
      <c r="F81" s="125">
        <f>D81+E81</f>
        <v>779.1000000000004</v>
      </c>
      <c r="G81" s="102" t="s">
        <v>52</v>
      </c>
      <c r="H81" s="103" t="s">
        <v>52</v>
      </c>
      <c r="I81" s="125" t="s">
        <v>34</v>
      </c>
      <c r="J81" s="126">
        <f>F81</f>
        <v>779.1000000000004</v>
      </c>
      <c r="K81" s="95"/>
    </row>
    <row r="82" spans="1:11" s="94" customFormat="1" ht="12.75" customHeight="1">
      <c r="A82" s="145"/>
      <c r="B82" s="98" t="s">
        <v>288</v>
      </c>
      <c r="C82" s="99" t="s">
        <v>248</v>
      </c>
      <c r="D82" s="102"/>
      <c r="E82" s="103"/>
      <c r="F82" s="125" t="s">
        <v>45</v>
      </c>
      <c r="G82" s="102" t="s">
        <v>52</v>
      </c>
      <c r="H82" s="103" t="s">
        <v>52</v>
      </c>
      <c r="I82" s="125" t="s">
        <v>34</v>
      </c>
      <c r="J82" s="126" t="s">
        <v>45</v>
      </c>
      <c r="K82" s="95"/>
    </row>
    <row r="83" spans="1:11" s="94" customFormat="1" ht="12.75" customHeight="1">
      <c r="A83" s="145"/>
      <c r="B83" s="98" t="s">
        <v>289</v>
      </c>
      <c r="C83" s="99" t="s">
        <v>249</v>
      </c>
      <c r="D83" s="102"/>
      <c r="E83" s="103"/>
      <c r="F83" s="125" t="s">
        <v>45</v>
      </c>
      <c r="G83" s="102" t="s">
        <v>52</v>
      </c>
      <c r="H83" s="103" t="s">
        <v>52</v>
      </c>
      <c r="I83" s="125" t="s">
        <v>34</v>
      </c>
      <c r="J83" s="126" t="s">
        <v>45</v>
      </c>
      <c r="K83" s="95"/>
    </row>
    <row r="84" spans="2:11" ht="12.75" customHeight="1">
      <c r="B84" s="53"/>
      <c r="C84" s="63"/>
      <c r="D84" s="107"/>
      <c r="E84" s="105"/>
      <c r="F84" s="50"/>
      <c r="G84" s="107"/>
      <c r="H84" s="105"/>
      <c r="I84" s="50"/>
      <c r="J84" s="54"/>
      <c r="K84" s="52"/>
    </row>
    <row r="85" spans="2:11" ht="12.75" customHeight="1">
      <c r="B85" s="57" t="s">
        <v>149</v>
      </c>
      <c r="C85" s="63"/>
      <c r="D85" s="107"/>
      <c r="E85" s="105"/>
      <c r="F85" s="50"/>
      <c r="G85" s="107"/>
      <c r="H85" s="105"/>
      <c r="I85" s="50"/>
      <c r="J85" s="54"/>
      <c r="K85" s="52"/>
    </row>
    <row r="86" spans="1:11" s="94" customFormat="1" ht="12.75" customHeight="1">
      <c r="A86" s="145" t="s">
        <v>75</v>
      </c>
      <c r="B86" s="98" t="s">
        <v>130</v>
      </c>
      <c r="C86" s="99" t="s">
        <v>56</v>
      </c>
      <c r="D86" s="102">
        <v>234.22000000000207</v>
      </c>
      <c r="E86" s="103">
        <v>0</v>
      </c>
      <c r="F86" s="125">
        <f>D86+E86</f>
        <v>234.22000000000207</v>
      </c>
      <c r="G86" s="102" t="s">
        <v>52</v>
      </c>
      <c r="H86" s="103" t="s">
        <v>52</v>
      </c>
      <c r="I86" s="125" t="s">
        <v>34</v>
      </c>
      <c r="J86" s="126">
        <f>F86</f>
        <v>234.22000000000207</v>
      </c>
      <c r="K86" s="95"/>
    </row>
    <row r="87" spans="1:11" s="94" customFormat="1" ht="12.75" customHeight="1">
      <c r="A87" s="145" t="s">
        <v>76</v>
      </c>
      <c r="B87" s="98" t="s">
        <v>98</v>
      </c>
      <c r="C87" s="99" t="s">
        <v>5</v>
      </c>
      <c r="D87" s="102">
        <v>292.53999999999803</v>
      </c>
      <c r="E87" s="103">
        <v>0</v>
      </c>
      <c r="F87" s="125">
        <f>D87+E87</f>
        <v>292.53999999999803</v>
      </c>
      <c r="G87" s="102">
        <v>275.63000000000477</v>
      </c>
      <c r="H87" s="103">
        <v>2</v>
      </c>
      <c r="I87" s="125">
        <f>G87+H87</f>
        <v>277.63000000000477</v>
      </c>
      <c r="J87" s="126">
        <f>I87</f>
        <v>277.63000000000477</v>
      </c>
      <c r="K87" s="95"/>
    </row>
    <row r="88" spans="2:11" ht="12.75" customHeight="1">
      <c r="B88" s="53"/>
      <c r="C88" s="63"/>
      <c r="D88" s="107"/>
      <c r="E88" s="105"/>
      <c r="F88" s="50"/>
      <c r="G88" s="107"/>
      <c r="H88" s="105"/>
      <c r="I88" s="50"/>
      <c r="J88" s="54"/>
      <c r="K88" s="52"/>
    </row>
    <row r="89" spans="2:11" ht="12.75" customHeight="1">
      <c r="B89" s="57" t="s">
        <v>150</v>
      </c>
      <c r="C89" s="63"/>
      <c r="D89" s="107"/>
      <c r="E89" s="105"/>
      <c r="F89" s="50"/>
      <c r="G89" s="107"/>
      <c r="H89" s="105"/>
      <c r="I89" s="50"/>
      <c r="J89" s="54"/>
      <c r="K89" s="52"/>
    </row>
    <row r="90" spans="1:13" s="94" customFormat="1" ht="12.75" customHeight="1">
      <c r="A90" s="145" t="s">
        <v>75</v>
      </c>
      <c r="B90" s="98" t="s">
        <v>99</v>
      </c>
      <c r="C90" s="99" t="s">
        <v>4</v>
      </c>
      <c r="D90" s="102">
        <v>307.4099999999995</v>
      </c>
      <c r="E90" s="103">
        <v>52</v>
      </c>
      <c r="F90" s="125">
        <f>D90+E90</f>
        <v>359.4099999999995</v>
      </c>
      <c r="G90" s="102">
        <v>297.21000000000225</v>
      </c>
      <c r="H90" s="103">
        <v>4</v>
      </c>
      <c r="I90" s="125">
        <f>G90+H90</f>
        <v>301.21000000000225</v>
      </c>
      <c r="J90" s="126">
        <f>I90</f>
        <v>301.21000000000225</v>
      </c>
      <c r="M90" s="95"/>
    </row>
    <row r="91" spans="1:13" s="94" customFormat="1" ht="12.75" customHeight="1">
      <c r="A91" s="145" t="s">
        <v>76</v>
      </c>
      <c r="B91" s="98" t="s">
        <v>284</v>
      </c>
      <c r="C91" s="99" t="s">
        <v>96</v>
      </c>
      <c r="D91" s="102">
        <v>308.4899999999994</v>
      </c>
      <c r="E91" s="103">
        <v>0</v>
      </c>
      <c r="F91" s="125">
        <f>D91+E91</f>
        <v>308.4899999999994</v>
      </c>
      <c r="G91" s="102" t="s">
        <v>52</v>
      </c>
      <c r="H91" s="103" t="s">
        <v>52</v>
      </c>
      <c r="I91" s="125" t="s">
        <v>34</v>
      </c>
      <c r="J91" s="126">
        <f>F91</f>
        <v>308.4899999999994</v>
      </c>
      <c r="M91" s="95"/>
    </row>
    <row r="92" spans="1:13" s="94" customFormat="1" ht="12.75" customHeight="1">
      <c r="A92" s="145" t="s">
        <v>77</v>
      </c>
      <c r="B92" s="98" t="s">
        <v>283</v>
      </c>
      <c r="C92" s="99" t="s">
        <v>250</v>
      </c>
      <c r="D92" s="102">
        <v>288.06999999999994</v>
      </c>
      <c r="E92" s="103">
        <v>102</v>
      </c>
      <c r="F92" s="125">
        <f>D92+E92</f>
        <v>390.06999999999994</v>
      </c>
      <c r="G92" s="102" t="s">
        <v>52</v>
      </c>
      <c r="H92" s="103" t="s">
        <v>52</v>
      </c>
      <c r="I92" s="125" t="s">
        <v>34</v>
      </c>
      <c r="J92" s="126">
        <f>F92</f>
        <v>390.06999999999994</v>
      </c>
      <c r="M92" s="95"/>
    </row>
    <row r="93" spans="1:13" s="94" customFormat="1" ht="12.75" customHeight="1">
      <c r="A93" s="145" t="s">
        <v>78</v>
      </c>
      <c r="B93" s="98" t="s">
        <v>127</v>
      </c>
      <c r="C93" s="99" t="s">
        <v>105</v>
      </c>
      <c r="D93" s="102">
        <v>332.75000000000006</v>
      </c>
      <c r="E93" s="103">
        <v>204</v>
      </c>
      <c r="F93" s="125">
        <f>D93+E93</f>
        <v>536.75</v>
      </c>
      <c r="G93" s="102" t="s">
        <v>52</v>
      </c>
      <c r="H93" s="103" t="s">
        <v>52</v>
      </c>
      <c r="I93" s="125" t="s">
        <v>34</v>
      </c>
      <c r="J93" s="126">
        <f>F93</f>
        <v>536.75</v>
      </c>
      <c r="M93" s="95"/>
    </row>
    <row r="94" spans="2:11" ht="12.75" customHeight="1">
      <c r="B94" s="53"/>
      <c r="C94" s="63"/>
      <c r="D94" s="107"/>
      <c r="E94" s="105"/>
      <c r="F94" s="50"/>
      <c r="G94" s="107"/>
      <c r="H94" s="105"/>
      <c r="I94" s="50"/>
      <c r="J94" s="54"/>
      <c r="K94" s="52"/>
    </row>
    <row r="95" spans="2:11" ht="12.75" customHeight="1">
      <c r="B95" s="57" t="s">
        <v>151</v>
      </c>
      <c r="C95" s="63"/>
      <c r="D95" s="107"/>
      <c r="E95" s="105"/>
      <c r="F95" s="50"/>
      <c r="G95" s="107"/>
      <c r="H95" s="105"/>
      <c r="I95" s="50"/>
      <c r="J95" s="54"/>
      <c r="K95" s="52"/>
    </row>
    <row r="96" spans="1:13" s="94" customFormat="1" ht="12.75" customHeight="1">
      <c r="A96" s="145" t="s">
        <v>75</v>
      </c>
      <c r="B96" s="98" t="s">
        <v>58</v>
      </c>
      <c r="C96" s="99" t="s">
        <v>4</v>
      </c>
      <c r="D96" s="102">
        <v>186.06999999999834</v>
      </c>
      <c r="E96" s="103">
        <v>2</v>
      </c>
      <c r="F96" s="125">
        <f aca="true" t="shared" si="5" ref="F96:F106">D96+E96</f>
        <v>188.06999999999834</v>
      </c>
      <c r="G96" s="102" t="s">
        <v>52</v>
      </c>
      <c r="H96" s="103" t="s">
        <v>52</v>
      </c>
      <c r="I96" s="125" t="s">
        <v>34</v>
      </c>
      <c r="J96" s="126">
        <f>F96</f>
        <v>188.06999999999834</v>
      </c>
      <c r="M96" s="95"/>
    </row>
    <row r="97" spans="1:13" s="96" customFormat="1" ht="12.75" customHeight="1">
      <c r="A97" s="145" t="s">
        <v>76</v>
      </c>
      <c r="B97" s="146" t="s">
        <v>88</v>
      </c>
      <c r="C97" s="147" t="s">
        <v>93</v>
      </c>
      <c r="D97" s="148">
        <v>193.31</v>
      </c>
      <c r="E97" s="149">
        <v>2</v>
      </c>
      <c r="F97" s="125">
        <f t="shared" si="5"/>
        <v>195.31</v>
      </c>
      <c r="G97" s="148"/>
      <c r="H97" s="149"/>
      <c r="I97" s="150" t="s">
        <v>34</v>
      </c>
      <c r="J97" s="126">
        <f>F97</f>
        <v>195.31</v>
      </c>
      <c r="M97" s="97"/>
    </row>
    <row r="98" spans="1:13" s="94" customFormat="1" ht="12.75" customHeight="1">
      <c r="A98" s="145" t="s">
        <v>77</v>
      </c>
      <c r="B98" s="98" t="s">
        <v>231</v>
      </c>
      <c r="C98" s="99" t="s">
        <v>251</v>
      </c>
      <c r="D98" s="102">
        <v>204.86000000000394</v>
      </c>
      <c r="E98" s="103">
        <v>0</v>
      </c>
      <c r="F98" s="125">
        <f t="shared" si="5"/>
        <v>204.86000000000394</v>
      </c>
      <c r="G98" s="102" t="s">
        <v>52</v>
      </c>
      <c r="H98" s="103" t="s">
        <v>52</v>
      </c>
      <c r="I98" s="125" t="s">
        <v>34</v>
      </c>
      <c r="J98" s="126">
        <f>F98</f>
        <v>204.86000000000394</v>
      </c>
      <c r="M98" s="95"/>
    </row>
    <row r="99" spans="1:13" s="94" customFormat="1" ht="12.75" customHeight="1">
      <c r="A99" s="145" t="s">
        <v>78</v>
      </c>
      <c r="B99" s="98" t="s">
        <v>132</v>
      </c>
      <c r="C99" s="99" t="s">
        <v>4</v>
      </c>
      <c r="D99" s="102">
        <v>230.59000000000225</v>
      </c>
      <c r="E99" s="103">
        <v>0</v>
      </c>
      <c r="F99" s="125">
        <f t="shared" si="5"/>
        <v>230.59000000000225</v>
      </c>
      <c r="G99" s="102" t="s">
        <v>52</v>
      </c>
      <c r="H99" s="103" t="s">
        <v>52</v>
      </c>
      <c r="I99" s="125" t="s">
        <v>34</v>
      </c>
      <c r="J99" s="126">
        <f>F99</f>
        <v>230.59000000000225</v>
      </c>
      <c r="M99" s="95"/>
    </row>
    <row r="100" spans="1:13" s="94" customFormat="1" ht="12.75" customHeight="1">
      <c r="A100" s="145" t="s">
        <v>79</v>
      </c>
      <c r="B100" s="98" t="s">
        <v>97</v>
      </c>
      <c r="C100" s="99" t="s">
        <v>28</v>
      </c>
      <c r="D100" s="102">
        <v>239.04000000000246</v>
      </c>
      <c r="E100" s="103">
        <v>0</v>
      </c>
      <c r="F100" s="125">
        <f t="shared" si="5"/>
        <v>239.04000000000246</v>
      </c>
      <c r="G100" s="102">
        <v>153.4400000000028</v>
      </c>
      <c r="H100" s="103">
        <v>752</v>
      </c>
      <c r="I100" s="125">
        <f>G100+H100</f>
        <v>905.4400000000028</v>
      </c>
      <c r="J100" s="126">
        <f aca="true" t="shared" si="6" ref="J100:J106">F100</f>
        <v>239.04000000000246</v>
      </c>
      <c r="M100" s="95"/>
    </row>
    <row r="101" spans="1:13" s="94" customFormat="1" ht="12.75" customHeight="1">
      <c r="A101" s="145" t="s">
        <v>80</v>
      </c>
      <c r="B101" s="98" t="s">
        <v>256</v>
      </c>
      <c r="C101" s="99" t="s">
        <v>28</v>
      </c>
      <c r="D101" s="102">
        <v>286.1200000000039</v>
      </c>
      <c r="E101" s="103">
        <v>6</v>
      </c>
      <c r="F101" s="125">
        <f t="shared" si="5"/>
        <v>292.1200000000039</v>
      </c>
      <c r="G101" s="102">
        <v>185.0699999999966</v>
      </c>
      <c r="H101" s="103">
        <v>700</v>
      </c>
      <c r="I101" s="125">
        <f>G101+H101</f>
        <v>885.0699999999966</v>
      </c>
      <c r="J101" s="126">
        <f t="shared" si="6"/>
        <v>292.1200000000039</v>
      </c>
      <c r="M101" s="95"/>
    </row>
    <row r="102" spans="1:13" s="94" customFormat="1" ht="12.75" customHeight="1">
      <c r="A102" s="145" t="s">
        <v>83</v>
      </c>
      <c r="B102" s="98" t="s">
        <v>258</v>
      </c>
      <c r="C102" s="99" t="s">
        <v>28</v>
      </c>
      <c r="D102" s="102">
        <v>292.7999999999997</v>
      </c>
      <c r="E102" s="103">
        <v>2</v>
      </c>
      <c r="F102" s="125">
        <f t="shared" si="5"/>
        <v>294.7999999999997</v>
      </c>
      <c r="G102" s="102" t="s">
        <v>52</v>
      </c>
      <c r="H102" s="103" t="s">
        <v>52</v>
      </c>
      <c r="I102" s="125" t="s">
        <v>34</v>
      </c>
      <c r="J102" s="126">
        <f t="shared" si="6"/>
        <v>294.7999999999997</v>
      </c>
      <c r="M102" s="95"/>
    </row>
    <row r="103" spans="1:13" s="94" customFormat="1" ht="12.75" customHeight="1">
      <c r="A103" s="145" t="s">
        <v>84</v>
      </c>
      <c r="B103" s="98" t="s">
        <v>129</v>
      </c>
      <c r="C103" s="99" t="s">
        <v>28</v>
      </c>
      <c r="D103" s="102">
        <v>303.770000000002</v>
      </c>
      <c r="E103" s="103">
        <v>4</v>
      </c>
      <c r="F103" s="125">
        <f t="shared" si="5"/>
        <v>307.770000000002</v>
      </c>
      <c r="G103" s="102" t="s">
        <v>52</v>
      </c>
      <c r="H103" s="103" t="s">
        <v>52</v>
      </c>
      <c r="I103" s="125" t="s">
        <v>34</v>
      </c>
      <c r="J103" s="126">
        <f t="shared" si="6"/>
        <v>307.770000000002</v>
      </c>
      <c r="M103" s="95"/>
    </row>
    <row r="104" spans="1:13" s="94" customFormat="1" ht="12.75" customHeight="1">
      <c r="A104" s="145" t="s">
        <v>85</v>
      </c>
      <c r="B104" s="98" t="s">
        <v>285</v>
      </c>
      <c r="C104" s="99" t="s">
        <v>28</v>
      </c>
      <c r="D104" s="102">
        <v>301.86000000000155</v>
      </c>
      <c r="E104" s="103">
        <v>152</v>
      </c>
      <c r="F104" s="125">
        <f t="shared" si="5"/>
        <v>453.86000000000155</v>
      </c>
      <c r="G104" s="102" t="s">
        <v>52</v>
      </c>
      <c r="H104" s="103" t="s">
        <v>52</v>
      </c>
      <c r="I104" s="125" t="s">
        <v>34</v>
      </c>
      <c r="J104" s="126">
        <f t="shared" si="6"/>
        <v>453.86000000000155</v>
      </c>
      <c r="M104" s="95"/>
    </row>
    <row r="105" spans="1:13" s="94" customFormat="1" ht="12.75" customHeight="1">
      <c r="A105" s="145" t="s">
        <v>86</v>
      </c>
      <c r="B105" s="98" t="s">
        <v>286</v>
      </c>
      <c r="C105" s="99" t="s">
        <v>28</v>
      </c>
      <c r="D105" s="102">
        <v>262.5300000000005</v>
      </c>
      <c r="E105" s="103">
        <v>414</v>
      </c>
      <c r="F105" s="125">
        <f t="shared" si="5"/>
        <v>676.5300000000004</v>
      </c>
      <c r="G105" s="102" t="s">
        <v>52</v>
      </c>
      <c r="H105" s="103" t="s">
        <v>52</v>
      </c>
      <c r="I105" s="125" t="s">
        <v>34</v>
      </c>
      <c r="J105" s="126">
        <f t="shared" si="6"/>
        <v>676.5300000000004</v>
      </c>
      <c r="M105" s="95"/>
    </row>
    <row r="106" spans="1:13" s="94" customFormat="1" ht="12.75" customHeight="1">
      <c r="A106" s="145" t="s">
        <v>87</v>
      </c>
      <c r="B106" s="98" t="s">
        <v>131</v>
      </c>
      <c r="C106" s="99" t="s">
        <v>96</v>
      </c>
      <c r="D106" s="102">
        <v>154.38999999999706</v>
      </c>
      <c r="E106" s="103">
        <v>750</v>
      </c>
      <c r="F106" s="125">
        <f t="shared" si="5"/>
        <v>904.389999999997</v>
      </c>
      <c r="G106" s="102" t="s">
        <v>52</v>
      </c>
      <c r="H106" s="103" t="s">
        <v>52</v>
      </c>
      <c r="I106" s="125" t="s">
        <v>34</v>
      </c>
      <c r="J106" s="126">
        <f t="shared" si="6"/>
        <v>904.389999999997</v>
      </c>
      <c r="M106" s="95"/>
    </row>
    <row r="107" spans="1:13" s="94" customFormat="1" ht="12.75" customHeight="1">
      <c r="A107" s="145"/>
      <c r="B107" s="98" t="s">
        <v>287</v>
      </c>
      <c r="C107" s="99" t="s">
        <v>253</v>
      </c>
      <c r="D107" s="102"/>
      <c r="E107" s="103"/>
      <c r="F107" s="125" t="s">
        <v>45</v>
      </c>
      <c r="G107" s="102" t="s">
        <v>52</v>
      </c>
      <c r="H107" s="103" t="s">
        <v>52</v>
      </c>
      <c r="I107" s="125" t="s">
        <v>34</v>
      </c>
      <c r="J107" s="126" t="s">
        <v>45</v>
      </c>
      <c r="M107" s="95"/>
    </row>
    <row r="108" spans="2:9" ht="12.75" customHeight="1">
      <c r="B108" s="53"/>
      <c r="C108" s="60"/>
      <c r="D108" s="104"/>
      <c r="E108" s="105"/>
      <c r="F108" s="50"/>
      <c r="G108" s="104"/>
      <c r="H108" s="108"/>
      <c r="I108" s="50"/>
    </row>
    <row r="109" spans="1:11" ht="12.75" customHeight="1">
      <c r="A109" s="62"/>
      <c r="B109" s="57" t="s">
        <v>152</v>
      </c>
      <c r="C109" s="60"/>
      <c r="D109" s="106"/>
      <c r="E109" s="49"/>
      <c r="F109" s="8"/>
      <c r="G109" s="106"/>
      <c r="H109" s="109"/>
      <c r="I109" s="8"/>
      <c r="J109" s="54"/>
      <c r="K109" s="52"/>
    </row>
    <row r="110" spans="1:13" s="94" customFormat="1" ht="12.75" customHeight="1">
      <c r="A110" s="145" t="s">
        <v>75</v>
      </c>
      <c r="B110" s="98" t="s">
        <v>113</v>
      </c>
      <c r="C110" s="99" t="s">
        <v>7</v>
      </c>
      <c r="D110" s="102">
        <v>319.28999999999826</v>
      </c>
      <c r="E110" s="103">
        <v>110</v>
      </c>
      <c r="F110" s="125">
        <f>D110+E110</f>
        <v>429.28999999999826</v>
      </c>
      <c r="G110" s="102" t="s">
        <v>52</v>
      </c>
      <c r="H110" s="103" t="s">
        <v>52</v>
      </c>
      <c r="I110" s="125" t="s">
        <v>34</v>
      </c>
      <c r="J110" s="126">
        <f>F110</f>
        <v>429.28999999999826</v>
      </c>
      <c r="M110" s="95"/>
    </row>
    <row r="111" spans="2:9" ht="12.75" customHeight="1">
      <c r="B111" s="53"/>
      <c r="C111" s="60"/>
      <c r="D111" s="104"/>
      <c r="E111" s="105"/>
      <c r="F111" s="50"/>
      <c r="G111" s="104"/>
      <c r="H111" s="108"/>
      <c r="I111" s="50"/>
    </row>
    <row r="112" spans="2:11" ht="12.75" customHeight="1">
      <c r="B112" s="57" t="s">
        <v>153</v>
      </c>
      <c r="C112" s="60"/>
      <c r="D112" s="106"/>
      <c r="E112" s="49"/>
      <c r="F112" s="8"/>
      <c r="G112" s="107"/>
      <c r="H112" s="105"/>
      <c r="I112" s="50"/>
      <c r="J112" s="54"/>
      <c r="K112" s="52"/>
    </row>
    <row r="113" spans="1:13" s="94" customFormat="1" ht="12.75" customHeight="1">
      <c r="A113" s="145" t="s">
        <v>75</v>
      </c>
      <c r="B113" s="98" t="s">
        <v>281</v>
      </c>
      <c r="C113" s="99" t="s">
        <v>247</v>
      </c>
      <c r="D113" s="102">
        <v>215.04999999999876</v>
      </c>
      <c r="E113" s="103">
        <v>0</v>
      </c>
      <c r="F113" s="125">
        <f>D113+E113</f>
        <v>215.04999999999876</v>
      </c>
      <c r="G113" s="102" t="s">
        <v>52</v>
      </c>
      <c r="H113" s="103" t="s">
        <v>52</v>
      </c>
      <c r="I113" s="125" t="s">
        <v>34</v>
      </c>
      <c r="J113" s="126">
        <f>F113</f>
        <v>215.04999999999876</v>
      </c>
      <c r="M113" s="95"/>
    </row>
    <row r="114" spans="1:13" s="94" customFormat="1" ht="12.75" customHeight="1">
      <c r="A114" s="145" t="s">
        <v>76</v>
      </c>
      <c r="B114" s="98" t="s">
        <v>189</v>
      </c>
      <c r="C114" s="99" t="s">
        <v>93</v>
      </c>
      <c r="D114" s="102">
        <v>241.3199999999982</v>
      </c>
      <c r="E114" s="103">
        <v>2</v>
      </c>
      <c r="F114" s="125">
        <f>D114+E114</f>
        <v>243.3199999999982</v>
      </c>
      <c r="G114" s="102" t="s">
        <v>52</v>
      </c>
      <c r="H114" s="103" t="s">
        <v>52</v>
      </c>
      <c r="I114" s="125" t="s">
        <v>34</v>
      </c>
      <c r="J114" s="126">
        <f>F114</f>
        <v>243.3199999999982</v>
      </c>
      <c r="M114" s="95"/>
    </row>
    <row r="115" spans="1:13" s="94" customFormat="1" ht="12.75" customHeight="1">
      <c r="A115" s="145" t="s">
        <v>77</v>
      </c>
      <c r="B115" s="98" t="s">
        <v>226</v>
      </c>
      <c r="C115" s="99" t="s">
        <v>227</v>
      </c>
      <c r="D115" s="102">
        <v>232.22000000000094</v>
      </c>
      <c r="E115" s="103">
        <v>50</v>
      </c>
      <c r="F115" s="125">
        <f>D115+E115</f>
        <v>282.22000000000094</v>
      </c>
      <c r="G115" s="102" t="s">
        <v>52</v>
      </c>
      <c r="H115" s="103" t="s">
        <v>52</v>
      </c>
      <c r="I115" s="125" t="s">
        <v>34</v>
      </c>
      <c r="J115" s="126">
        <f>F115</f>
        <v>282.22000000000094</v>
      </c>
      <c r="M115" s="95"/>
    </row>
    <row r="116" spans="1:13" s="94" customFormat="1" ht="12.75" customHeight="1">
      <c r="A116" s="145" t="s">
        <v>78</v>
      </c>
      <c r="B116" s="98" t="s">
        <v>128</v>
      </c>
      <c r="C116" s="99" t="s">
        <v>27</v>
      </c>
      <c r="D116" s="102">
        <v>287.99999999999943</v>
      </c>
      <c r="E116" s="103">
        <v>2</v>
      </c>
      <c r="F116" s="125">
        <f>D116+E116</f>
        <v>289.99999999999943</v>
      </c>
      <c r="G116" s="102" t="s">
        <v>52</v>
      </c>
      <c r="H116" s="103" t="s">
        <v>52</v>
      </c>
      <c r="I116" s="125" t="s">
        <v>34</v>
      </c>
      <c r="J116" s="126">
        <f>F116</f>
        <v>289.99999999999943</v>
      </c>
      <c r="M116" s="95"/>
    </row>
    <row r="117" spans="2:9" ht="12.75" customHeight="1">
      <c r="B117" s="53"/>
      <c r="C117" s="60"/>
      <c r="D117" s="104"/>
      <c r="E117" s="105"/>
      <c r="F117" s="50"/>
      <c r="G117" s="104"/>
      <c r="H117" s="108"/>
      <c r="I117" s="50"/>
    </row>
    <row r="118" spans="2:11" ht="12.75" customHeight="1">
      <c r="B118" s="57" t="s">
        <v>154</v>
      </c>
      <c r="C118" s="63"/>
      <c r="D118" s="107"/>
      <c r="E118" s="105"/>
      <c r="F118" s="50"/>
      <c r="G118" s="107"/>
      <c r="H118" s="105"/>
      <c r="I118" s="50"/>
      <c r="J118" s="54"/>
      <c r="K118" s="52"/>
    </row>
    <row r="119" spans="1:13" s="94" customFormat="1" ht="12.75" customHeight="1">
      <c r="A119" s="145" t="s">
        <v>75</v>
      </c>
      <c r="B119" s="98" t="s">
        <v>280</v>
      </c>
      <c r="C119" s="99" t="s">
        <v>4</v>
      </c>
      <c r="D119" s="102">
        <v>219.0400000000009</v>
      </c>
      <c r="E119" s="103">
        <v>4</v>
      </c>
      <c r="F119" s="125">
        <f>D119+E119</f>
        <v>223.0400000000009</v>
      </c>
      <c r="G119" s="102" t="s">
        <v>52</v>
      </c>
      <c r="H119" s="103" t="s">
        <v>52</v>
      </c>
      <c r="I119" s="125" t="s">
        <v>34</v>
      </c>
      <c r="J119" s="126">
        <f>F119</f>
        <v>223.0400000000009</v>
      </c>
      <c r="M119" s="95"/>
    </row>
    <row r="120" spans="2:9" ht="12.75" customHeight="1">
      <c r="B120" s="53"/>
      <c r="C120" s="60"/>
      <c r="D120" s="104"/>
      <c r="E120" s="105"/>
      <c r="F120" s="50"/>
      <c r="G120" s="104"/>
      <c r="H120" s="108"/>
      <c r="I120" s="50"/>
    </row>
    <row r="121" spans="2:11" ht="12.75" customHeight="1">
      <c r="B121" s="57" t="s">
        <v>155</v>
      </c>
      <c r="C121" s="63"/>
      <c r="D121" s="107"/>
      <c r="E121" s="105"/>
      <c r="F121" s="50"/>
      <c r="G121" s="107"/>
      <c r="H121" s="105"/>
      <c r="I121" s="50"/>
      <c r="J121" s="54"/>
      <c r="K121" s="52"/>
    </row>
    <row r="122" spans="1:13" s="94" customFormat="1" ht="12.75" customHeight="1">
      <c r="A122" s="145" t="s">
        <v>75</v>
      </c>
      <c r="B122" s="98" t="s">
        <v>51</v>
      </c>
      <c r="C122" s="99" t="s">
        <v>54</v>
      </c>
      <c r="D122" s="102">
        <v>208.23999999999972</v>
      </c>
      <c r="E122" s="103">
        <v>0</v>
      </c>
      <c r="F122" s="125">
        <f aca="true" t="shared" si="7" ref="F122:F127">D122+E122</f>
        <v>208.23999999999972</v>
      </c>
      <c r="G122" s="102" t="s">
        <v>52</v>
      </c>
      <c r="H122" s="103" t="s">
        <v>52</v>
      </c>
      <c r="I122" s="125" t="s">
        <v>34</v>
      </c>
      <c r="J122" s="126">
        <f aca="true" t="shared" si="8" ref="J122:J127">F122</f>
        <v>208.23999999999972</v>
      </c>
      <c r="M122" s="95"/>
    </row>
    <row r="123" spans="1:13" s="94" customFormat="1" ht="12.75" customHeight="1">
      <c r="A123" s="145" t="s">
        <v>76</v>
      </c>
      <c r="B123" s="98" t="s">
        <v>82</v>
      </c>
      <c r="C123" s="99" t="s">
        <v>95</v>
      </c>
      <c r="D123" s="102">
        <v>235.77999999999548</v>
      </c>
      <c r="E123" s="103">
        <v>2</v>
      </c>
      <c r="F123" s="125">
        <f t="shared" si="7"/>
        <v>237.77999999999548</v>
      </c>
      <c r="G123" s="102">
        <v>242.29999999999984</v>
      </c>
      <c r="H123" s="103">
        <v>54</v>
      </c>
      <c r="I123" s="125">
        <f>G123+H123</f>
        <v>296.29999999999984</v>
      </c>
      <c r="J123" s="126">
        <f t="shared" si="8"/>
        <v>237.77999999999548</v>
      </c>
      <c r="M123" s="95"/>
    </row>
    <row r="124" spans="1:13" s="94" customFormat="1" ht="12.75" customHeight="1">
      <c r="A124" s="145" t="s">
        <v>77</v>
      </c>
      <c r="B124" s="98" t="s">
        <v>210</v>
      </c>
      <c r="C124" s="99" t="s">
        <v>218</v>
      </c>
      <c r="D124" s="102">
        <v>197.81999999999857</v>
      </c>
      <c r="E124" s="103">
        <v>52</v>
      </c>
      <c r="F124" s="125">
        <f t="shared" si="7"/>
        <v>249.81999999999857</v>
      </c>
      <c r="G124" s="102" t="s">
        <v>52</v>
      </c>
      <c r="H124" s="103" t="s">
        <v>52</v>
      </c>
      <c r="I124" s="125" t="s">
        <v>34</v>
      </c>
      <c r="J124" s="126">
        <f t="shared" si="8"/>
        <v>249.81999999999857</v>
      </c>
      <c r="M124" s="95"/>
    </row>
    <row r="125" spans="1:13" s="94" customFormat="1" ht="12.75" customHeight="1">
      <c r="A125" s="145" t="s">
        <v>78</v>
      </c>
      <c r="B125" s="98" t="s">
        <v>257</v>
      </c>
      <c r="C125" s="99" t="s">
        <v>59</v>
      </c>
      <c r="D125" s="102">
        <v>262.7799999999997</v>
      </c>
      <c r="E125" s="103">
        <v>8</v>
      </c>
      <c r="F125" s="125">
        <f t="shared" si="7"/>
        <v>270.7799999999997</v>
      </c>
      <c r="G125" s="102"/>
      <c r="H125" s="103"/>
      <c r="I125" s="125" t="s">
        <v>45</v>
      </c>
      <c r="J125" s="126">
        <f t="shared" si="8"/>
        <v>270.7799999999997</v>
      </c>
      <c r="M125" s="95"/>
    </row>
    <row r="126" spans="1:13" s="94" customFormat="1" ht="12.75" customHeight="1">
      <c r="A126" s="145" t="s">
        <v>79</v>
      </c>
      <c r="B126" s="98" t="s">
        <v>228</v>
      </c>
      <c r="C126" s="99" t="s">
        <v>229</v>
      </c>
      <c r="D126" s="102">
        <v>307.0099999999993</v>
      </c>
      <c r="E126" s="103">
        <v>2</v>
      </c>
      <c r="F126" s="125">
        <f t="shared" si="7"/>
        <v>309.0099999999993</v>
      </c>
      <c r="G126" s="102" t="s">
        <v>52</v>
      </c>
      <c r="H126" s="103" t="s">
        <v>52</v>
      </c>
      <c r="I126" s="125" t="s">
        <v>34</v>
      </c>
      <c r="J126" s="126">
        <f t="shared" si="8"/>
        <v>309.0099999999993</v>
      </c>
      <c r="M126" s="95"/>
    </row>
    <row r="127" spans="1:13" s="94" customFormat="1" ht="12.75" customHeight="1">
      <c r="A127" s="145" t="s">
        <v>80</v>
      </c>
      <c r="B127" s="98" t="s">
        <v>289</v>
      </c>
      <c r="C127" s="99" t="s">
        <v>249</v>
      </c>
      <c r="D127" s="102">
        <v>269.4600000000003</v>
      </c>
      <c r="E127" s="103">
        <v>162</v>
      </c>
      <c r="F127" s="125">
        <f t="shared" si="7"/>
        <v>431.4600000000003</v>
      </c>
      <c r="G127" s="102" t="s">
        <v>52</v>
      </c>
      <c r="H127" s="103" t="s">
        <v>52</v>
      </c>
      <c r="I127" s="125" t="s">
        <v>34</v>
      </c>
      <c r="J127" s="126">
        <f t="shared" si="8"/>
        <v>431.4600000000003</v>
      </c>
      <c r="M127" s="95"/>
    </row>
    <row r="128" spans="2:11" ht="12.75" customHeight="1">
      <c r="B128" s="53"/>
      <c r="C128" s="60"/>
      <c r="D128" s="107"/>
      <c r="E128" s="105"/>
      <c r="F128" s="8"/>
      <c r="G128" s="107"/>
      <c r="H128" s="105"/>
      <c r="I128" s="50"/>
      <c r="J128" s="54"/>
      <c r="K128" s="52"/>
    </row>
    <row r="129" spans="2:11" ht="12.75" customHeight="1">
      <c r="B129" s="57" t="s">
        <v>156</v>
      </c>
      <c r="C129" s="63"/>
      <c r="D129" s="107"/>
      <c r="E129" s="105"/>
      <c r="F129" s="50"/>
      <c r="G129" s="107"/>
      <c r="H129" s="105"/>
      <c r="I129" s="50"/>
      <c r="J129" s="54"/>
      <c r="K129" s="52"/>
    </row>
    <row r="130" spans="1:13" s="94" customFormat="1" ht="12.75" customHeight="1">
      <c r="A130" s="145" t="s">
        <v>75</v>
      </c>
      <c r="B130" s="98" t="s">
        <v>57</v>
      </c>
      <c r="C130" s="99" t="s">
        <v>50</v>
      </c>
      <c r="D130" s="102">
        <v>230.17999999999955</v>
      </c>
      <c r="E130" s="103">
        <v>0</v>
      </c>
      <c r="F130" s="125">
        <f>D130+E130</f>
        <v>230.17999999999955</v>
      </c>
      <c r="G130" s="102" t="s">
        <v>52</v>
      </c>
      <c r="H130" s="103" t="s">
        <v>52</v>
      </c>
      <c r="I130" s="125" t="s">
        <v>34</v>
      </c>
      <c r="J130" s="126">
        <f>F130</f>
        <v>230.17999999999955</v>
      </c>
      <c r="M130" s="95"/>
    </row>
    <row r="131" spans="1:13" s="94" customFormat="1" ht="12.75" customHeight="1">
      <c r="A131" s="145"/>
      <c r="B131" s="98" t="s">
        <v>100</v>
      </c>
      <c r="C131" s="99" t="s">
        <v>7</v>
      </c>
      <c r="D131" s="102"/>
      <c r="E131" s="103"/>
      <c r="F131" s="125" t="s">
        <v>45</v>
      </c>
      <c r="G131" s="102" t="s">
        <v>52</v>
      </c>
      <c r="H131" s="103" t="s">
        <v>52</v>
      </c>
      <c r="I131" s="125" t="s">
        <v>34</v>
      </c>
      <c r="J131" s="126" t="s">
        <v>45</v>
      </c>
      <c r="M131" s="95"/>
    </row>
    <row r="132" spans="2:9" ht="12.75" customHeight="1">
      <c r="B132" s="53"/>
      <c r="C132" s="60"/>
      <c r="D132" s="104"/>
      <c r="E132" s="105"/>
      <c r="F132" s="50"/>
      <c r="G132" s="104"/>
      <c r="H132" s="108"/>
      <c r="I132" s="50"/>
    </row>
    <row r="133" spans="2:11" ht="12.75" customHeight="1">
      <c r="B133" s="57" t="s">
        <v>157</v>
      </c>
      <c r="C133" s="63"/>
      <c r="D133" s="107"/>
      <c r="E133" s="105"/>
      <c r="F133" s="50"/>
      <c r="G133" s="107"/>
      <c r="H133" s="105"/>
      <c r="I133" s="50"/>
      <c r="J133" s="54"/>
      <c r="K133" s="52"/>
    </row>
    <row r="134" spans="1:13" s="94" customFormat="1" ht="12.75" customHeight="1">
      <c r="A134" s="145" t="s">
        <v>75</v>
      </c>
      <c r="B134" s="98" t="s">
        <v>123</v>
      </c>
      <c r="C134" s="99" t="s">
        <v>4</v>
      </c>
      <c r="D134" s="102">
        <v>209.1799999999987</v>
      </c>
      <c r="E134" s="103">
        <v>2</v>
      </c>
      <c r="F134" s="125">
        <f>D134+E134</f>
        <v>211.1799999999987</v>
      </c>
      <c r="G134" s="102" t="s">
        <v>52</v>
      </c>
      <c r="H134" s="103" t="s">
        <v>52</v>
      </c>
      <c r="I134" s="125" t="s">
        <v>34</v>
      </c>
      <c r="J134" s="126">
        <f>F134</f>
        <v>211.1799999999987</v>
      </c>
      <c r="M134" s="95"/>
    </row>
    <row r="135" spans="1:13" s="94" customFormat="1" ht="12.75" customHeight="1">
      <c r="A135" s="145" t="s">
        <v>76</v>
      </c>
      <c r="B135" s="98" t="s">
        <v>66</v>
      </c>
      <c r="C135" s="99" t="s">
        <v>159</v>
      </c>
      <c r="D135" s="102">
        <v>224.2999999999994</v>
      </c>
      <c r="E135" s="103">
        <v>2</v>
      </c>
      <c r="F135" s="125">
        <f>D135+E135</f>
        <v>226.2999999999994</v>
      </c>
      <c r="G135" s="102" t="s">
        <v>52</v>
      </c>
      <c r="H135" s="103" t="s">
        <v>52</v>
      </c>
      <c r="I135" s="125" t="s">
        <v>34</v>
      </c>
      <c r="J135" s="126">
        <f>F135</f>
        <v>226.2999999999994</v>
      </c>
      <c r="M135" s="95"/>
    </row>
    <row r="136" spans="1:13" s="94" customFormat="1" ht="12.75" customHeight="1">
      <c r="A136" s="145" t="s">
        <v>77</v>
      </c>
      <c r="B136" s="98" t="s">
        <v>26</v>
      </c>
      <c r="C136" s="99" t="s">
        <v>27</v>
      </c>
      <c r="D136" s="102">
        <v>228.18000000000086</v>
      </c>
      <c r="E136" s="103">
        <v>0</v>
      </c>
      <c r="F136" s="125">
        <f>D136+E136</f>
        <v>228.18000000000086</v>
      </c>
      <c r="G136" s="102">
        <v>261.3700000000025</v>
      </c>
      <c r="H136" s="103">
        <v>0</v>
      </c>
      <c r="I136" s="125">
        <f>G136+H136</f>
        <v>261.3700000000025</v>
      </c>
      <c r="J136" s="126">
        <f>F136</f>
        <v>228.18000000000086</v>
      </c>
      <c r="M136" s="95"/>
    </row>
    <row r="137" spans="2:9" ht="12.75" customHeight="1">
      <c r="B137" s="53"/>
      <c r="C137" s="60"/>
      <c r="D137" s="104"/>
      <c r="E137" s="105"/>
      <c r="F137" s="50"/>
      <c r="G137" s="104"/>
      <c r="H137" s="108"/>
      <c r="I137" s="50"/>
    </row>
    <row r="138" spans="2:9" ht="12.75" customHeight="1">
      <c r="B138" s="57" t="s">
        <v>291</v>
      </c>
      <c r="C138" s="100"/>
      <c r="D138" s="104"/>
      <c r="E138" s="105"/>
      <c r="F138" s="50"/>
      <c r="G138" s="104"/>
      <c r="H138" s="108"/>
      <c r="I138" s="50"/>
    </row>
    <row r="139" spans="1:13" s="94" customFormat="1" ht="12.75" customHeight="1">
      <c r="A139" s="145" t="s">
        <v>75</v>
      </c>
      <c r="B139" s="98" t="s">
        <v>183</v>
      </c>
      <c r="C139" s="99" t="s">
        <v>181</v>
      </c>
      <c r="D139" s="102">
        <v>236.0899999999999</v>
      </c>
      <c r="E139" s="103">
        <v>0</v>
      </c>
      <c r="F139" s="125">
        <f>D139+E139</f>
        <v>236.0899999999999</v>
      </c>
      <c r="G139" s="102" t="s">
        <v>52</v>
      </c>
      <c r="H139" s="103" t="s">
        <v>52</v>
      </c>
      <c r="I139" s="125" t="s">
        <v>34</v>
      </c>
      <c r="J139" s="126">
        <f>F139</f>
        <v>236.0899999999999</v>
      </c>
      <c r="M139" s="95"/>
    </row>
    <row r="140" spans="2:9" ht="12.75" customHeight="1">
      <c r="B140" s="53"/>
      <c r="C140" s="60"/>
      <c r="D140" s="104"/>
      <c r="E140" s="105"/>
      <c r="F140" s="50"/>
      <c r="G140" s="104"/>
      <c r="H140" s="108"/>
      <c r="I140" s="50"/>
    </row>
    <row r="141" spans="2:11" ht="12.75" customHeight="1">
      <c r="B141" s="57" t="s">
        <v>158</v>
      </c>
      <c r="C141" s="63"/>
      <c r="D141" s="107"/>
      <c r="E141" s="105"/>
      <c r="F141" s="50"/>
      <c r="G141" s="107"/>
      <c r="H141" s="105"/>
      <c r="I141" s="50"/>
      <c r="J141" s="54"/>
      <c r="K141" s="52"/>
    </row>
    <row r="142" spans="1:13" s="94" customFormat="1" ht="12.75" customHeight="1">
      <c r="A142" s="145" t="s">
        <v>75</v>
      </c>
      <c r="B142" s="98" t="s">
        <v>120</v>
      </c>
      <c r="C142" s="99" t="s">
        <v>50</v>
      </c>
      <c r="D142" s="102">
        <v>278.0899999999969</v>
      </c>
      <c r="E142" s="103">
        <v>2</v>
      </c>
      <c r="F142" s="125">
        <f>D142+E142</f>
        <v>280.0899999999969</v>
      </c>
      <c r="G142" s="102" t="s">
        <v>52</v>
      </c>
      <c r="H142" s="103" t="s">
        <v>52</v>
      </c>
      <c r="I142" s="125" t="s">
        <v>34</v>
      </c>
      <c r="J142" s="126">
        <f>F142</f>
        <v>280.0899999999969</v>
      </c>
      <c r="M142" s="95"/>
    </row>
    <row r="143" spans="1:13" s="94" customFormat="1" ht="12.75" customHeight="1">
      <c r="A143" s="145" t="s">
        <v>76</v>
      </c>
      <c r="B143" s="98" t="s">
        <v>29</v>
      </c>
      <c r="C143" s="99" t="s">
        <v>53</v>
      </c>
      <c r="D143" s="102">
        <v>303.2200000000008</v>
      </c>
      <c r="E143" s="103">
        <v>4</v>
      </c>
      <c r="F143" s="125">
        <f>D143+E143</f>
        <v>307.2200000000008</v>
      </c>
      <c r="G143" s="102" t="s">
        <v>52</v>
      </c>
      <c r="H143" s="103" t="s">
        <v>52</v>
      </c>
      <c r="I143" s="125" t="s">
        <v>34</v>
      </c>
      <c r="J143" s="126">
        <f>F143</f>
        <v>307.2200000000008</v>
      </c>
      <c r="M143" s="95"/>
    </row>
    <row r="145" spans="1:10" s="97" customFormat="1" ht="12.75" customHeight="1">
      <c r="A145" s="139"/>
      <c r="F145" s="127"/>
      <c r="I145" s="127"/>
      <c r="J145" s="127"/>
    </row>
    <row r="146" spans="1:13" s="2" customFormat="1" ht="12.75" customHeight="1">
      <c r="A146" s="47" t="s">
        <v>272</v>
      </c>
      <c r="D146" s="6"/>
      <c r="E146" s="7"/>
      <c r="F146" s="6"/>
      <c r="G146" s="6"/>
      <c r="H146" s="7"/>
      <c r="I146" s="6"/>
      <c r="J146" s="6"/>
      <c r="K146" s="6"/>
      <c r="L146" s="1"/>
      <c r="M146" s="1"/>
    </row>
    <row r="147" spans="1:13" s="2" customFormat="1" ht="12.75" customHeight="1">
      <c r="A147" s="46"/>
      <c r="B147" s="2" t="s">
        <v>49</v>
      </c>
      <c r="D147" s="6"/>
      <c r="E147" s="7"/>
      <c r="F147" s="6"/>
      <c r="G147" s="6"/>
      <c r="H147" s="7"/>
      <c r="I147" s="6"/>
      <c r="J147" s="6"/>
      <c r="K147" s="6"/>
      <c r="L147" s="1"/>
      <c r="M147" s="1"/>
    </row>
    <row r="148" spans="1:13" s="2" customFormat="1" ht="12.75" customHeight="1">
      <c r="A148" s="46"/>
      <c r="B148" s="2" t="s">
        <v>39</v>
      </c>
      <c r="D148" s="6"/>
      <c r="E148" s="7"/>
      <c r="F148" s="6"/>
      <c r="G148" s="6"/>
      <c r="H148" s="7"/>
      <c r="I148" s="6"/>
      <c r="J148" s="6"/>
      <c r="K148" s="6"/>
      <c r="L148" s="1"/>
      <c r="M148" s="1"/>
    </row>
    <row r="149" spans="1:13" s="2" customFormat="1" ht="12.75" customHeight="1">
      <c r="A149" s="46"/>
      <c r="D149" s="6"/>
      <c r="E149" s="7"/>
      <c r="F149" s="6"/>
      <c r="G149" s="6"/>
      <c r="H149" s="7"/>
      <c r="I149" s="6"/>
      <c r="J149" s="6"/>
      <c r="K149" s="1"/>
      <c r="L149" s="1"/>
      <c r="M149" s="1"/>
    </row>
    <row r="150" spans="1:13" s="2" customFormat="1" ht="12.75" customHeight="1">
      <c r="A150" s="47" t="s">
        <v>302</v>
      </c>
      <c r="D150" s="6"/>
      <c r="E150" s="7"/>
      <c r="F150" s="6"/>
      <c r="G150" s="6"/>
      <c r="H150" s="7"/>
      <c r="I150" s="6"/>
      <c r="J150" s="6"/>
      <c r="L150" s="1"/>
      <c r="M150" s="1"/>
    </row>
    <row r="151" spans="1:13" s="2" customFormat="1" ht="12.75" customHeight="1">
      <c r="A151" s="177" t="s">
        <v>342</v>
      </c>
      <c r="D151" s="6"/>
      <c r="E151" s="7"/>
      <c r="F151" s="6"/>
      <c r="G151" s="6"/>
      <c r="H151" s="7"/>
      <c r="I151" s="6"/>
      <c r="J151" s="6"/>
      <c r="L151" s="1"/>
      <c r="M151" s="1"/>
    </row>
    <row r="152" spans="1:10" ht="12.75" customHeight="1">
      <c r="A152" s="143"/>
      <c r="F152" s="128"/>
      <c r="I152" s="128"/>
      <c r="J152" s="128"/>
    </row>
    <row r="153" spans="1:10" ht="12.75" customHeight="1">
      <c r="A153" s="143"/>
      <c r="F153" s="128"/>
      <c r="I153" s="128"/>
      <c r="J153" s="128"/>
    </row>
    <row r="154" spans="1:10" ht="12.75" customHeight="1">
      <c r="A154" s="143"/>
      <c r="F154" s="128"/>
      <c r="I154" s="128"/>
      <c r="J154" s="128"/>
    </row>
    <row r="155" spans="1:10" ht="12.75" customHeight="1">
      <c r="A155" s="143"/>
      <c r="F155" s="128"/>
      <c r="I155" s="128"/>
      <c r="J155" s="128"/>
    </row>
    <row r="156" spans="1:10" ht="12.75" customHeight="1">
      <c r="A156" s="143"/>
      <c r="F156" s="128"/>
      <c r="I156" s="128"/>
      <c r="J156" s="128"/>
    </row>
    <row r="157" spans="1:10" ht="12.75" customHeight="1">
      <c r="A157" s="143"/>
      <c r="F157" s="128"/>
      <c r="I157" s="128"/>
      <c r="J157" s="128"/>
    </row>
    <row r="158" spans="1:10" ht="12.75" customHeight="1">
      <c r="A158" s="143"/>
      <c r="F158" s="128"/>
      <c r="I158" s="128"/>
      <c r="J158" s="128"/>
    </row>
    <row r="159" spans="1:10" ht="12.75" customHeight="1">
      <c r="A159" s="143"/>
      <c r="F159" s="128"/>
      <c r="I159" s="128"/>
      <c r="J159" s="128"/>
    </row>
    <row r="160" spans="1:10" ht="12.75" customHeight="1">
      <c r="A160" s="143"/>
      <c r="F160" s="128"/>
      <c r="I160" s="128"/>
      <c r="J160" s="128"/>
    </row>
    <row r="161" spans="1:10" ht="12.75" customHeight="1">
      <c r="A161" s="143"/>
      <c r="F161" s="128"/>
      <c r="I161" s="128"/>
      <c r="J161" s="128"/>
    </row>
    <row r="162" spans="1:10" ht="12.75" customHeight="1">
      <c r="A162" s="143"/>
      <c r="F162" s="128"/>
      <c r="I162" s="128"/>
      <c r="J162" s="128"/>
    </row>
    <row r="163" spans="1:10" ht="12.75" customHeight="1">
      <c r="A163" s="143"/>
      <c r="F163" s="128"/>
      <c r="I163" s="128"/>
      <c r="J163" s="128"/>
    </row>
    <row r="164" spans="1:10" ht="12.75" customHeight="1">
      <c r="A164" s="143"/>
      <c r="F164" s="128"/>
      <c r="I164" s="128"/>
      <c r="J164" s="128"/>
    </row>
    <row r="165" spans="1:10" ht="12.75" customHeight="1">
      <c r="A165" s="143"/>
      <c r="F165" s="128"/>
      <c r="I165" s="128"/>
      <c r="J165" s="128"/>
    </row>
    <row r="166" spans="1:10" ht="12.75" customHeight="1">
      <c r="A166" s="143"/>
      <c r="F166" s="128"/>
      <c r="I166" s="128"/>
      <c r="J166" s="128"/>
    </row>
    <row r="167" spans="1:10" ht="12.75" customHeight="1">
      <c r="A167" s="143"/>
      <c r="F167" s="128"/>
      <c r="I167" s="128"/>
      <c r="J167" s="128"/>
    </row>
    <row r="168" spans="1:10" ht="12.75" customHeight="1">
      <c r="A168" s="143"/>
      <c r="F168" s="128"/>
      <c r="I168" s="128"/>
      <c r="J168" s="128"/>
    </row>
    <row r="169" spans="1:10" ht="12.75" customHeight="1">
      <c r="A169" s="143"/>
      <c r="F169" s="128"/>
      <c r="I169" s="128"/>
      <c r="J169" s="128"/>
    </row>
    <row r="170" spans="1:10" ht="12.75" customHeight="1">
      <c r="A170" s="143"/>
      <c r="F170" s="128"/>
      <c r="I170" s="128"/>
      <c r="J170" s="128"/>
    </row>
    <row r="171" spans="1:10" ht="12.75" customHeight="1">
      <c r="A171" s="143"/>
      <c r="F171" s="128"/>
      <c r="I171" s="128"/>
      <c r="J171" s="128"/>
    </row>
    <row r="172" spans="1:10" ht="12.75" customHeight="1">
      <c r="A172" s="143"/>
      <c r="F172" s="128"/>
      <c r="I172" s="128"/>
      <c r="J172" s="128"/>
    </row>
    <row r="173" spans="1:10" ht="12.75" customHeight="1">
      <c r="A173" s="143"/>
      <c r="F173" s="128"/>
      <c r="I173" s="128"/>
      <c r="J173" s="128"/>
    </row>
    <row r="174" spans="1:10" ht="12.75" customHeight="1">
      <c r="A174" s="143"/>
      <c r="F174" s="128"/>
      <c r="I174" s="128"/>
      <c r="J174" s="128"/>
    </row>
    <row r="175" spans="1:10" ht="12.75" customHeight="1">
      <c r="A175" s="143"/>
      <c r="F175" s="128"/>
      <c r="I175" s="128"/>
      <c r="J175" s="128"/>
    </row>
    <row r="176" spans="1:10" ht="12.75" customHeight="1">
      <c r="A176" s="143"/>
      <c r="F176" s="128"/>
      <c r="I176" s="128"/>
      <c r="J176" s="128"/>
    </row>
    <row r="177" spans="1:10" ht="12.75" customHeight="1">
      <c r="A177" s="143"/>
      <c r="F177" s="128"/>
      <c r="I177" s="128"/>
      <c r="J177" s="128"/>
    </row>
    <row r="178" spans="1:10" ht="12.75" customHeight="1">
      <c r="A178" s="143"/>
      <c r="F178" s="128"/>
      <c r="I178" s="128"/>
      <c r="J178" s="128"/>
    </row>
    <row r="179" spans="1:10" ht="12.75" customHeight="1">
      <c r="A179" s="143"/>
      <c r="F179" s="128"/>
      <c r="I179" s="128"/>
      <c r="J179" s="128"/>
    </row>
    <row r="180" spans="1:10" ht="12.75" customHeight="1">
      <c r="A180" s="143"/>
      <c r="F180" s="128"/>
      <c r="I180" s="128"/>
      <c r="J180" s="128"/>
    </row>
    <row r="181" spans="1:10" ht="12.75" customHeight="1">
      <c r="A181" s="143"/>
      <c r="F181" s="128"/>
      <c r="I181" s="128"/>
      <c r="J181" s="128"/>
    </row>
    <row r="182" spans="1:10" ht="12.75" customHeight="1">
      <c r="A182" s="143"/>
      <c r="F182" s="128"/>
      <c r="I182" s="128"/>
      <c r="J182" s="128"/>
    </row>
    <row r="183" spans="1:10" ht="12.75" customHeight="1">
      <c r="A183" s="143"/>
      <c r="F183" s="128"/>
      <c r="I183" s="128"/>
      <c r="J183" s="128"/>
    </row>
    <row r="184" spans="1:10" ht="12.75" customHeight="1">
      <c r="A184" s="143"/>
      <c r="F184" s="128"/>
      <c r="I184" s="128"/>
      <c r="J184" s="128"/>
    </row>
    <row r="185" spans="1:10" ht="12.75" customHeight="1">
      <c r="A185" s="143"/>
      <c r="F185" s="128"/>
      <c r="I185" s="128"/>
      <c r="J185" s="128"/>
    </row>
    <row r="186" spans="1:10" ht="12.75" customHeight="1">
      <c r="A186" s="143"/>
      <c r="F186" s="128"/>
      <c r="I186" s="128"/>
      <c r="J186" s="128"/>
    </row>
    <row r="187" spans="1:10" ht="12.75" customHeight="1">
      <c r="A187" s="143"/>
      <c r="F187" s="128"/>
      <c r="I187" s="128"/>
      <c r="J187" s="128"/>
    </row>
    <row r="188" spans="1:10" ht="12.75" customHeight="1">
      <c r="A188" s="143"/>
      <c r="F188" s="128"/>
      <c r="I188" s="128"/>
      <c r="J188" s="128"/>
    </row>
    <row r="189" spans="1:10" ht="12.75" customHeight="1">
      <c r="A189" s="143"/>
      <c r="F189" s="128"/>
      <c r="I189" s="128"/>
      <c r="J189" s="128"/>
    </row>
    <row r="190" spans="1:10" ht="12.75" customHeight="1">
      <c r="A190" s="143"/>
      <c r="F190" s="128"/>
      <c r="I190" s="128"/>
      <c r="J190" s="128"/>
    </row>
    <row r="191" spans="1:10" ht="12.75" customHeight="1">
      <c r="A191" s="143"/>
      <c r="F191" s="128"/>
      <c r="I191" s="128"/>
      <c r="J191" s="128"/>
    </row>
    <row r="192" spans="1:10" ht="12.75" customHeight="1">
      <c r="A192" s="143"/>
      <c r="F192" s="128"/>
      <c r="I192" s="128"/>
      <c r="J192" s="128"/>
    </row>
    <row r="193" spans="1:10" ht="12.75" customHeight="1">
      <c r="A193" s="143"/>
      <c r="F193" s="128"/>
      <c r="I193" s="128"/>
      <c r="J193" s="128"/>
    </row>
    <row r="194" spans="1:10" ht="12.75" customHeight="1">
      <c r="A194" s="143"/>
      <c r="F194" s="128"/>
      <c r="I194" s="128"/>
      <c r="J194" s="128"/>
    </row>
    <row r="195" spans="1:10" ht="12.75" customHeight="1">
      <c r="A195" s="143"/>
      <c r="F195" s="128"/>
      <c r="I195" s="128"/>
      <c r="J195" s="128"/>
    </row>
    <row r="196" spans="1:10" ht="12.75" customHeight="1">
      <c r="A196" s="143"/>
      <c r="F196" s="128"/>
      <c r="I196" s="128"/>
      <c r="J196" s="128"/>
    </row>
    <row r="197" spans="1:10" ht="12.75" customHeight="1">
      <c r="A197" s="143"/>
      <c r="F197" s="128"/>
      <c r="I197" s="128"/>
      <c r="J197" s="128"/>
    </row>
    <row r="198" spans="1:10" ht="12.75" customHeight="1">
      <c r="A198" s="143"/>
      <c r="F198" s="128"/>
      <c r="I198" s="128"/>
      <c r="J198" s="128"/>
    </row>
    <row r="199" spans="1:10" ht="12.75" customHeight="1">
      <c r="A199" s="143"/>
      <c r="F199" s="128"/>
      <c r="I199" s="128"/>
      <c r="J199" s="128"/>
    </row>
    <row r="200" spans="1:10" ht="12.75" customHeight="1">
      <c r="A200" s="143"/>
      <c r="F200" s="128"/>
      <c r="I200" s="128"/>
      <c r="J200" s="128"/>
    </row>
    <row r="201" spans="1:10" ht="12.75" customHeight="1">
      <c r="A201" s="143"/>
      <c r="F201" s="128"/>
      <c r="I201" s="128"/>
      <c r="J201" s="128"/>
    </row>
    <row r="202" spans="1:10" ht="12.75" customHeight="1">
      <c r="A202" s="143"/>
      <c r="F202" s="128"/>
      <c r="I202" s="128"/>
      <c r="J202" s="128"/>
    </row>
    <row r="203" spans="1:10" ht="12.75" customHeight="1">
      <c r="A203" s="143"/>
      <c r="F203" s="128"/>
      <c r="I203" s="128"/>
      <c r="J203" s="128"/>
    </row>
    <row r="204" spans="1:10" ht="12.75" customHeight="1">
      <c r="A204" s="143"/>
      <c r="F204" s="128"/>
      <c r="I204" s="128"/>
      <c r="J204" s="128"/>
    </row>
    <row r="205" spans="1:10" ht="12.75" customHeight="1">
      <c r="A205" s="143"/>
      <c r="F205" s="128"/>
      <c r="I205" s="128"/>
      <c r="J205" s="128"/>
    </row>
    <row r="206" spans="1:10" ht="12.75" customHeight="1">
      <c r="A206" s="143"/>
      <c r="F206" s="128"/>
      <c r="I206" s="128"/>
      <c r="J206" s="128"/>
    </row>
    <row r="207" spans="1:10" ht="12.75" customHeight="1">
      <c r="A207" s="143"/>
      <c r="F207" s="128"/>
      <c r="I207" s="128"/>
      <c r="J207" s="128"/>
    </row>
    <row r="208" spans="1:10" ht="12.75" customHeight="1">
      <c r="A208" s="143"/>
      <c r="F208" s="128"/>
      <c r="I208" s="128"/>
      <c r="J208" s="128"/>
    </row>
    <row r="209" spans="1:10" ht="12.75" customHeight="1">
      <c r="A209" s="143"/>
      <c r="F209" s="128"/>
      <c r="I209" s="128"/>
      <c r="J209" s="128"/>
    </row>
    <row r="210" spans="1:10" ht="12.75" customHeight="1">
      <c r="A210" s="143"/>
      <c r="F210" s="128"/>
      <c r="I210" s="128"/>
      <c r="J210" s="128"/>
    </row>
    <row r="211" spans="1:10" ht="12.75" customHeight="1">
      <c r="A211" s="143"/>
      <c r="F211" s="128"/>
      <c r="I211" s="128"/>
      <c r="J211" s="128"/>
    </row>
    <row r="212" spans="1:10" ht="12.75" customHeight="1">
      <c r="A212" s="143"/>
      <c r="F212" s="128"/>
      <c r="I212" s="128"/>
      <c r="J212" s="128"/>
    </row>
    <row r="213" spans="1:10" ht="12.75" customHeight="1">
      <c r="A213" s="143"/>
      <c r="F213" s="128"/>
      <c r="I213" s="128"/>
      <c r="J213" s="128"/>
    </row>
    <row r="214" spans="1:10" ht="12.75" customHeight="1">
      <c r="A214" s="143"/>
      <c r="F214" s="128"/>
      <c r="I214" s="128"/>
      <c r="J214" s="128"/>
    </row>
    <row r="215" spans="1:10" ht="12.75" customHeight="1">
      <c r="A215" s="143"/>
      <c r="F215" s="128"/>
      <c r="I215" s="128"/>
      <c r="J215" s="128"/>
    </row>
    <row r="216" spans="1:10" ht="12.75" customHeight="1">
      <c r="A216" s="143"/>
      <c r="F216" s="128"/>
      <c r="I216" s="128"/>
      <c r="J216" s="128"/>
    </row>
    <row r="217" spans="1:10" ht="12.75" customHeight="1">
      <c r="A217" s="143"/>
      <c r="F217" s="128"/>
      <c r="I217" s="128"/>
      <c r="J217" s="128"/>
    </row>
    <row r="218" spans="1:10" ht="12.75" customHeight="1">
      <c r="A218" s="143"/>
      <c r="F218" s="128"/>
      <c r="I218" s="128"/>
      <c r="J218" s="128"/>
    </row>
    <row r="219" spans="1:10" ht="12.75" customHeight="1">
      <c r="A219" s="143"/>
      <c r="F219" s="128"/>
      <c r="I219" s="128"/>
      <c r="J219" s="128"/>
    </row>
    <row r="220" spans="1:10" ht="12.75" customHeight="1">
      <c r="A220" s="143"/>
      <c r="F220" s="128"/>
      <c r="I220" s="128"/>
      <c r="J220" s="128"/>
    </row>
    <row r="221" spans="1:10" ht="12.75" customHeight="1">
      <c r="A221" s="143"/>
      <c r="F221" s="128"/>
      <c r="I221" s="128"/>
      <c r="J221" s="128"/>
    </row>
    <row r="222" spans="1:10" ht="12.75" customHeight="1">
      <c r="A222" s="143"/>
      <c r="F222" s="128"/>
      <c r="I222" s="128"/>
      <c r="J222" s="128"/>
    </row>
    <row r="223" spans="1:10" ht="12.75" customHeight="1">
      <c r="A223" s="143"/>
      <c r="F223" s="128"/>
      <c r="I223" s="128"/>
      <c r="J223" s="128"/>
    </row>
    <row r="224" spans="1:10" ht="12.75" customHeight="1">
      <c r="A224" s="143"/>
      <c r="F224" s="128"/>
      <c r="I224" s="128"/>
      <c r="J224" s="128"/>
    </row>
    <row r="225" spans="1:10" ht="12.75" customHeight="1">
      <c r="A225" s="143"/>
      <c r="F225" s="128"/>
      <c r="I225" s="128"/>
      <c r="J225" s="128"/>
    </row>
    <row r="226" spans="1:10" ht="12.75" customHeight="1">
      <c r="A226" s="143"/>
      <c r="F226" s="128"/>
      <c r="I226" s="128"/>
      <c r="J226" s="128"/>
    </row>
    <row r="227" spans="1:10" ht="12.75" customHeight="1">
      <c r="A227" s="143"/>
      <c r="F227" s="128"/>
      <c r="I227" s="128"/>
      <c r="J227" s="128"/>
    </row>
    <row r="228" spans="1:10" ht="12.75" customHeight="1">
      <c r="A228" s="143"/>
      <c r="F228" s="128"/>
      <c r="I228" s="128"/>
      <c r="J228" s="128"/>
    </row>
    <row r="229" spans="1:10" ht="12.75" customHeight="1">
      <c r="A229" s="143"/>
      <c r="F229" s="128"/>
      <c r="I229" s="128"/>
      <c r="J229" s="128"/>
    </row>
    <row r="230" spans="1:10" ht="12.75" customHeight="1">
      <c r="A230" s="143"/>
      <c r="F230" s="128"/>
      <c r="I230" s="128"/>
      <c r="J230" s="128"/>
    </row>
    <row r="231" spans="1:10" ht="12.75" customHeight="1">
      <c r="A231" s="143"/>
      <c r="F231" s="128"/>
      <c r="I231" s="128"/>
      <c r="J231" s="128"/>
    </row>
    <row r="232" spans="1:10" ht="12.75" customHeight="1">
      <c r="A232" s="143"/>
      <c r="F232" s="128"/>
      <c r="I232" s="128"/>
      <c r="J232" s="128"/>
    </row>
    <row r="233" spans="1:10" ht="12.75" customHeight="1">
      <c r="A233" s="143"/>
      <c r="F233" s="128"/>
      <c r="I233" s="128"/>
      <c r="J233" s="128"/>
    </row>
    <row r="234" spans="1:10" ht="12.75" customHeight="1">
      <c r="A234" s="143"/>
      <c r="F234" s="128"/>
      <c r="I234" s="128"/>
      <c r="J234" s="128"/>
    </row>
    <row r="235" spans="1:10" ht="12.75" customHeight="1">
      <c r="A235" s="143"/>
      <c r="F235" s="128"/>
      <c r="I235" s="128"/>
      <c r="J235" s="128"/>
    </row>
    <row r="236" spans="1:10" ht="12.75" customHeight="1">
      <c r="A236" s="143"/>
      <c r="F236" s="128"/>
      <c r="I236" s="128"/>
      <c r="J236" s="128"/>
    </row>
    <row r="237" spans="1:10" ht="12.75" customHeight="1">
      <c r="A237" s="143"/>
      <c r="F237" s="128"/>
      <c r="I237" s="128"/>
      <c r="J237" s="128"/>
    </row>
    <row r="238" spans="1:10" ht="12.75" customHeight="1">
      <c r="A238" s="143"/>
      <c r="F238" s="128"/>
      <c r="I238" s="128"/>
      <c r="J238" s="128"/>
    </row>
    <row r="239" spans="1:10" ht="12.75" customHeight="1">
      <c r="A239" s="143"/>
      <c r="F239" s="128"/>
      <c r="I239" s="128"/>
      <c r="J239" s="128"/>
    </row>
    <row r="240" spans="1:10" ht="12.75" customHeight="1">
      <c r="A240" s="143"/>
      <c r="F240" s="128"/>
      <c r="I240" s="128"/>
      <c r="J240" s="128"/>
    </row>
    <row r="241" spans="1:10" ht="12.75" customHeight="1">
      <c r="A241" s="143"/>
      <c r="F241" s="128"/>
      <c r="I241" s="128"/>
      <c r="J241" s="128"/>
    </row>
    <row r="242" spans="1:10" ht="12.75" customHeight="1">
      <c r="A242" s="143"/>
      <c r="F242" s="128"/>
      <c r="I242" s="128"/>
      <c r="J242" s="128"/>
    </row>
    <row r="243" spans="1:10" ht="12.75" customHeight="1">
      <c r="A243" s="143"/>
      <c r="F243" s="128"/>
      <c r="I243" s="128"/>
      <c r="J243" s="128"/>
    </row>
    <row r="244" spans="1:10" ht="12.75" customHeight="1">
      <c r="A244" s="143"/>
      <c r="F244" s="128"/>
      <c r="I244" s="128"/>
      <c r="J244" s="128"/>
    </row>
    <row r="245" spans="1:10" ht="12.75" customHeight="1">
      <c r="A245" s="143"/>
      <c r="F245" s="128"/>
      <c r="I245" s="128"/>
      <c r="J245" s="128"/>
    </row>
    <row r="246" spans="1:10" ht="12.75" customHeight="1">
      <c r="A246" s="143"/>
      <c r="F246" s="128"/>
      <c r="I246" s="128"/>
      <c r="J246" s="128"/>
    </row>
    <row r="247" spans="1:10" ht="12.75" customHeight="1">
      <c r="A247" s="143"/>
      <c r="F247" s="128"/>
      <c r="I247" s="128"/>
      <c r="J247" s="128"/>
    </row>
    <row r="248" spans="1:10" ht="12.75" customHeight="1">
      <c r="A248" s="143"/>
      <c r="F248" s="128"/>
      <c r="I248" s="128"/>
      <c r="J248" s="128"/>
    </row>
    <row r="249" spans="1:10" ht="12.75" customHeight="1">
      <c r="A249" s="143"/>
      <c r="F249" s="128"/>
      <c r="I249" s="128"/>
      <c r="J249" s="128"/>
    </row>
    <row r="250" spans="1:10" ht="12.75" customHeight="1">
      <c r="A250" s="143"/>
      <c r="F250" s="128"/>
      <c r="I250" s="128"/>
      <c r="J250" s="128"/>
    </row>
    <row r="251" spans="1:10" ht="12.75" customHeight="1">
      <c r="A251" s="143"/>
      <c r="F251" s="128"/>
      <c r="I251" s="128"/>
      <c r="J251" s="128"/>
    </row>
    <row r="252" spans="1:10" ht="12.75" customHeight="1">
      <c r="A252" s="143"/>
      <c r="F252" s="128"/>
      <c r="I252" s="128"/>
      <c r="J252" s="128"/>
    </row>
    <row r="253" spans="1:10" ht="12.75" customHeight="1">
      <c r="A253" s="143"/>
      <c r="F253" s="128"/>
      <c r="I253" s="128"/>
      <c r="J253" s="128"/>
    </row>
    <row r="254" spans="1:10" ht="12.75" customHeight="1">
      <c r="A254" s="143"/>
      <c r="F254" s="128"/>
      <c r="I254" s="128"/>
      <c r="J254" s="128"/>
    </row>
    <row r="255" spans="1:10" ht="12.75" customHeight="1">
      <c r="A255" s="143"/>
      <c r="F255" s="128"/>
      <c r="I255" s="128"/>
      <c r="J255" s="128"/>
    </row>
    <row r="256" spans="1:10" ht="12.75" customHeight="1">
      <c r="A256" s="143"/>
      <c r="F256" s="128"/>
      <c r="I256" s="128"/>
      <c r="J256" s="128"/>
    </row>
    <row r="257" spans="1:10" ht="12.75" customHeight="1">
      <c r="A257" s="143"/>
      <c r="F257" s="128"/>
      <c r="I257" s="128"/>
      <c r="J257" s="128"/>
    </row>
    <row r="258" spans="1:10" ht="12.75" customHeight="1">
      <c r="A258" s="143"/>
      <c r="F258" s="128"/>
      <c r="I258" s="128"/>
      <c r="J258" s="128"/>
    </row>
    <row r="259" spans="1:10" ht="12.75" customHeight="1">
      <c r="A259" s="143"/>
      <c r="F259" s="128"/>
      <c r="I259" s="128"/>
      <c r="J259" s="128"/>
    </row>
    <row r="260" spans="1:10" ht="12.75" customHeight="1">
      <c r="A260" s="143"/>
      <c r="F260" s="128"/>
      <c r="I260" s="128"/>
      <c r="J260" s="128"/>
    </row>
    <row r="261" spans="1:10" ht="12.75" customHeight="1">
      <c r="A261" s="143"/>
      <c r="F261" s="128"/>
      <c r="I261" s="128"/>
      <c r="J261" s="128"/>
    </row>
    <row r="262" spans="1:10" ht="12.75" customHeight="1">
      <c r="A262" s="143"/>
      <c r="F262" s="128"/>
      <c r="I262" s="128"/>
      <c r="J262" s="128"/>
    </row>
    <row r="263" spans="1:10" ht="12.75" customHeight="1">
      <c r="A263" s="143"/>
      <c r="F263" s="128"/>
      <c r="I263" s="128"/>
      <c r="J263" s="128"/>
    </row>
    <row r="264" spans="1:10" ht="12.75" customHeight="1">
      <c r="A264" s="143"/>
      <c r="F264" s="128"/>
      <c r="I264" s="128"/>
      <c r="J264" s="128"/>
    </row>
    <row r="265" spans="1:10" ht="12.75" customHeight="1">
      <c r="A265" s="143"/>
      <c r="F265" s="128"/>
      <c r="I265" s="128"/>
      <c r="J265" s="128"/>
    </row>
    <row r="266" spans="1:10" ht="12.75" customHeight="1">
      <c r="A266" s="143"/>
      <c r="F266" s="128"/>
      <c r="I266" s="128"/>
      <c r="J266" s="128"/>
    </row>
    <row r="267" spans="1:10" ht="12.75" customHeight="1">
      <c r="A267" s="143"/>
      <c r="F267" s="128"/>
      <c r="I267" s="128"/>
      <c r="J267" s="128"/>
    </row>
    <row r="268" spans="1:10" ht="12.75" customHeight="1">
      <c r="A268" s="143"/>
      <c r="F268" s="128"/>
      <c r="I268" s="128"/>
      <c r="J268" s="128"/>
    </row>
    <row r="269" spans="1:10" ht="12.75" customHeight="1">
      <c r="A269" s="143"/>
      <c r="F269" s="128"/>
      <c r="I269" s="128"/>
      <c r="J269" s="128"/>
    </row>
    <row r="270" spans="1:10" ht="12.75" customHeight="1">
      <c r="A270" s="143"/>
      <c r="F270" s="128"/>
      <c r="I270" s="128"/>
      <c r="J270" s="128"/>
    </row>
    <row r="271" spans="1:10" ht="12.75" customHeight="1">
      <c r="A271" s="143"/>
      <c r="F271" s="128"/>
      <c r="I271" s="128"/>
      <c r="J271" s="128"/>
    </row>
    <row r="272" spans="1:10" ht="12.75" customHeight="1">
      <c r="A272" s="143"/>
      <c r="F272" s="128"/>
      <c r="I272" s="128"/>
      <c r="J272" s="128"/>
    </row>
    <row r="273" spans="1:10" ht="12.75" customHeight="1">
      <c r="A273" s="143"/>
      <c r="F273" s="128"/>
      <c r="I273" s="128"/>
      <c r="J273" s="128"/>
    </row>
    <row r="274" spans="1:10" ht="12.75" customHeight="1">
      <c r="A274" s="143"/>
      <c r="F274" s="128"/>
      <c r="I274" s="128"/>
      <c r="J274" s="128"/>
    </row>
    <row r="275" spans="1:10" ht="12.75" customHeight="1">
      <c r="A275" s="143"/>
      <c r="F275" s="128"/>
      <c r="I275" s="128"/>
      <c r="J275" s="128"/>
    </row>
    <row r="276" spans="1:10" ht="12.75" customHeight="1">
      <c r="A276" s="143"/>
      <c r="F276" s="128"/>
      <c r="I276" s="128"/>
      <c r="J276" s="128"/>
    </row>
    <row r="277" spans="1:10" ht="12.75" customHeight="1">
      <c r="A277" s="143"/>
      <c r="F277" s="128"/>
      <c r="I277" s="128"/>
      <c r="J277" s="128"/>
    </row>
    <row r="278" spans="1:10" ht="12.75" customHeight="1">
      <c r="A278" s="143"/>
      <c r="F278" s="128"/>
      <c r="I278" s="128"/>
      <c r="J278" s="128"/>
    </row>
    <row r="279" spans="1:10" ht="12.75" customHeight="1">
      <c r="A279" s="143"/>
      <c r="F279" s="128"/>
      <c r="I279" s="128"/>
      <c r="J279" s="128"/>
    </row>
    <row r="280" spans="1:10" ht="12.75" customHeight="1">
      <c r="A280" s="143"/>
      <c r="F280" s="128"/>
      <c r="I280" s="128"/>
      <c r="J280" s="128"/>
    </row>
    <row r="281" spans="1:10" ht="12.75" customHeight="1">
      <c r="A281" s="143"/>
      <c r="F281" s="128"/>
      <c r="I281" s="128"/>
      <c r="J281" s="128"/>
    </row>
    <row r="282" spans="1:10" ht="12.75" customHeight="1">
      <c r="A282" s="143"/>
      <c r="F282" s="128"/>
      <c r="I282" s="128"/>
      <c r="J282" s="128"/>
    </row>
    <row r="283" spans="1:10" ht="12.75" customHeight="1">
      <c r="A283" s="143"/>
      <c r="F283" s="128"/>
      <c r="I283" s="128"/>
      <c r="J283" s="128"/>
    </row>
    <row r="284" spans="1:10" ht="12.75" customHeight="1">
      <c r="A284" s="143"/>
      <c r="F284" s="128"/>
      <c r="I284" s="128"/>
      <c r="J284" s="128"/>
    </row>
    <row r="285" spans="1:10" ht="12.75" customHeight="1">
      <c r="A285" s="143"/>
      <c r="F285" s="128"/>
      <c r="I285" s="128"/>
      <c r="J285" s="128"/>
    </row>
    <row r="286" spans="1:10" ht="12.75" customHeight="1">
      <c r="A286" s="143"/>
      <c r="F286" s="128"/>
      <c r="I286" s="128"/>
      <c r="J286" s="128"/>
    </row>
    <row r="287" spans="1:10" ht="12.75" customHeight="1">
      <c r="A287" s="143"/>
      <c r="F287" s="128"/>
      <c r="I287" s="128"/>
      <c r="J287" s="128"/>
    </row>
    <row r="288" spans="1:10" ht="12.75" customHeight="1">
      <c r="A288" s="143"/>
      <c r="F288" s="128"/>
      <c r="I288" s="128"/>
      <c r="J288" s="128"/>
    </row>
    <row r="289" spans="1:10" ht="12.75" customHeight="1">
      <c r="A289" s="143"/>
      <c r="F289" s="128"/>
      <c r="I289" s="128"/>
      <c r="J289" s="128"/>
    </row>
    <row r="290" spans="1:10" ht="12.75" customHeight="1">
      <c r="A290" s="143"/>
      <c r="F290" s="128"/>
      <c r="I290" s="128"/>
      <c r="J290" s="128"/>
    </row>
    <row r="291" spans="1:10" ht="12.75" customHeight="1">
      <c r="A291" s="143"/>
      <c r="F291" s="128"/>
      <c r="I291" s="128"/>
      <c r="J291" s="128"/>
    </row>
    <row r="292" spans="1:10" ht="12.75" customHeight="1">
      <c r="A292" s="143"/>
      <c r="F292" s="128"/>
      <c r="I292" s="128"/>
      <c r="J292" s="128"/>
    </row>
    <row r="293" spans="1:10" ht="12.75" customHeight="1">
      <c r="A293" s="143"/>
      <c r="F293" s="128"/>
      <c r="I293" s="128"/>
      <c r="J293" s="128"/>
    </row>
    <row r="294" spans="1:10" ht="12.75" customHeight="1">
      <c r="A294" s="143"/>
      <c r="F294" s="128"/>
      <c r="I294" s="128"/>
      <c r="J294" s="128"/>
    </row>
    <row r="295" spans="1:10" ht="12.75" customHeight="1">
      <c r="A295" s="143"/>
      <c r="F295" s="128"/>
      <c r="I295" s="128"/>
      <c r="J295" s="128"/>
    </row>
    <row r="296" spans="1:10" ht="12.75" customHeight="1">
      <c r="A296" s="143"/>
      <c r="F296" s="128"/>
      <c r="I296" s="128"/>
      <c r="J296" s="128"/>
    </row>
    <row r="297" spans="1:10" ht="12.75" customHeight="1">
      <c r="A297" s="143"/>
      <c r="F297" s="128"/>
      <c r="I297" s="128"/>
      <c r="J297" s="128"/>
    </row>
    <row r="298" spans="1:10" ht="12.75" customHeight="1">
      <c r="A298" s="143"/>
      <c r="F298" s="128"/>
      <c r="I298" s="128"/>
      <c r="J298" s="128"/>
    </row>
    <row r="299" spans="1:10" ht="12.75" customHeight="1">
      <c r="A299" s="143"/>
      <c r="F299" s="128"/>
      <c r="I299" s="128"/>
      <c r="J299" s="128"/>
    </row>
    <row r="300" spans="1:10" ht="12.75" customHeight="1">
      <c r="A300" s="143"/>
      <c r="F300" s="128"/>
      <c r="I300" s="128"/>
      <c r="J300" s="128"/>
    </row>
    <row r="301" spans="1:10" ht="12.75" customHeight="1">
      <c r="A301" s="143"/>
      <c r="F301" s="128"/>
      <c r="I301" s="128"/>
      <c r="J301" s="128"/>
    </row>
    <row r="302" spans="1:10" ht="12.75" customHeight="1">
      <c r="A302" s="143"/>
      <c r="F302" s="128"/>
      <c r="I302" s="128"/>
      <c r="J302" s="128"/>
    </row>
    <row r="303" spans="1:10" ht="12.75" customHeight="1">
      <c r="A303" s="143"/>
      <c r="F303" s="128"/>
      <c r="I303" s="128"/>
      <c r="J303" s="128"/>
    </row>
    <row r="304" spans="1:10" ht="12.75" customHeight="1">
      <c r="A304" s="143"/>
      <c r="F304" s="128"/>
      <c r="I304" s="128"/>
      <c r="J304" s="128"/>
    </row>
    <row r="305" spans="1:10" ht="12.75" customHeight="1">
      <c r="A305" s="143"/>
      <c r="F305" s="128"/>
      <c r="I305" s="128"/>
      <c r="J305" s="128"/>
    </row>
    <row r="306" spans="1:10" ht="12.75" customHeight="1">
      <c r="A306" s="143"/>
      <c r="F306" s="128"/>
      <c r="I306" s="128"/>
      <c r="J306" s="128"/>
    </row>
    <row r="307" spans="1:10" ht="12.75" customHeight="1">
      <c r="A307" s="143"/>
      <c r="F307" s="128"/>
      <c r="I307" s="128"/>
      <c r="J307" s="128"/>
    </row>
    <row r="308" spans="1:10" ht="12.75" customHeight="1">
      <c r="A308" s="143"/>
      <c r="F308" s="128"/>
      <c r="I308" s="128"/>
      <c r="J308" s="128"/>
    </row>
    <row r="309" spans="1:10" ht="12.75" customHeight="1">
      <c r="A309" s="143"/>
      <c r="F309" s="128"/>
      <c r="I309" s="128"/>
      <c r="J309" s="128"/>
    </row>
    <row r="310" spans="1:10" ht="12.75" customHeight="1">
      <c r="A310" s="143"/>
      <c r="F310" s="128"/>
      <c r="I310" s="128"/>
      <c r="J310" s="128"/>
    </row>
    <row r="311" spans="1:10" ht="12.75" customHeight="1">
      <c r="A311" s="143"/>
      <c r="F311" s="128"/>
      <c r="I311" s="128"/>
      <c r="J311" s="128"/>
    </row>
    <row r="312" spans="1:10" ht="12.75" customHeight="1">
      <c r="A312" s="143"/>
      <c r="F312" s="128"/>
      <c r="I312" s="128"/>
      <c r="J312" s="128"/>
    </row>
    <row r="313" spans="1:10" ht="12.75" customHeight="1">
      <c r="A313" s="143"/>
      <c r="F313" s="128"/>
      <c r="I313" s="128"/>
      <c r="J313" s="128"/>
    </row>
    <row r="314" spans="1:10" ht="12.75" customHeight="1">
      <c r="A314" s="143"/>
      <c r="F314" s="128"/>
      <c r="I314" s="128"/>
      <c r="J314" s="128"/>
    </row>
    <row r="315" spans="1:10" ht="12.75" customHeight="1">
      <c r="A315" s="143"/>
      <c r="F315" s="128"/>
      <c r="I315" s="128"/>
      <c r="J315" s="128"/>
    </row>
    <row r="316" spans="1:10" ht="12.75" customHeight="1">
      <c r="A316" s="143"/>
      <c r="F316" s="128"/>
      <c r="I316" s="128"/>
      <c r="J316" s="128"/>
    </row>
    <row r="317" spans="1:10" ht="12.75" customHeight="1">
      <c r="A317" s="143"/>
      <c r="F317" s="128"/>
      <c r="I317" s="128"/>
      <c r="J317" s="128"/>
    </row>
    <row r="318" spans="1:10" ht="12.75" customHeight="1">
      <c r="A318" s="143"/>
      <c r="F318" s="128"/>
      <c r="I318" s="128"/>
      <c r="J318" s="128"/>
    </row>
    <row r="319" spans="1:10" ht="12.75" customHeight="1">
      <c r="A319" s="143"/>
      <c r="F319" s="128"/>
      <c r="I319" s="128"/>
      <c r="J319" s="128"/>
    </row>
    <row r="320" spans="1:10" ht="12.75" customHeight="1">
      <c r="A320" s="143"/>
      <c r="F320" s="128"/>
      <c r="I320" s="128"/>
      <c r="J320" s="128"/>
    </row>
    <row r="321" spans="1:10" ht="12.75" customHeight="1">
      <c r="A321" s="143"/>
      <c r="F321" s="128"/>
      <c r="I321" s="128"/>
      <c r="J321" s="128"/>
    </row>
    <row r="322" spans="1:10" ht="12.75" customHeight="1">
      <c r="A322" s="143"/>
      <c r="F322" s="128"/>
      <c r="I322" s="128"/>
      <c r="J322" s="128"/>
    </row>
    <row r="323" spans="1:10" ht="12.75" customHeight="1">
      <c r="A323" s="143"/>
      <c r="F323" s="128"/>
      <c r="I323" s="128"/>
      <c r="J323" s="128"/>
    </row>
    <row r="324" spans="1:10" ht="12.75" customHeight="1">
      <c r="A324" s="143"/>
      <c r="F324" s="128"/>
      <c r="I324" s="128"/>
      <c r="J324" s="128"/>
    </row>
    <row r="325" spans="1:10" ht="12.75" customHeight="1">
      <c r="A325" s="143"/>
      <c r="F325" s="128"/>
      <c r="I325" s="128"/>
      <c r="J325" s="128"/>
    </row>
    <row r="326" spans="1:10" ht="12.75" customHeight="1">
      <c r="A326" s="143"/>
      <c r="F326" s="128"/>
      <c r="I326" s="128"/>
      <c r="J326" s="128"/>
    </row>
    <row r="327" spans="1:10" ht="12.75" customHeight="1">
      <c r="A327" s="143"/>
      <c r="F327" s="128"/>
      <c r="I327" s="128"/>
      <c r="J327" s="128"/>
    </row>
    <row r="328" spans="1:10" ht="12.75" customHeight="1">
      <c r="A328" s="143"/>
      <c r="F328" s="128"/>
      <c r="I328" s="128"/>
      <c r="J328" s="128"/>
    </row>
    <row r="329" spans="1:10" ht="12.75" customHeight="1">
      <c r="A329" s="143"/>
      <c r="F329" s="128"/>
      <c r="I329" s="128"/>
      <c r="J329" s="128"/>
    </row>
    <row r="330" spans="1:10" ht="12.75" customHeight="1">
      <c r="A330" s="143"/>
      <c r="F330" s="128"/>
      <c r="I330" s="128"/>
      <c r="J330" s="128"/>
    </row>
    <row r="331" spans="1:10" ht="12.75" customHeight="1">
      <c r="A331" s="143"/>
      <c r="F331" s="128"/>
      <c r="I331" s="128"/>
      <c r="J331" s="128"/>
    </row>
    <row r="332" spans="1:10" ht="12.75" customHeight="1">
      <c r="A332" s="143"/>
      <c r="F332" s="128"/>
      <c r="I332" s="128"/>
      <c r="J332" s="128"/>
    </row>
    <row r="333" spans="1:10" ht="12.75" customHeight="1">
      <c r="A333" s="143"/>
      <c r="F333" s="128"/>
      <c r="I333" s="128"/>
      <c r="J333" s="128"/>
    </row>
    <row r="334" spans="1:10" ht="12.75" customHeight="1">
      <c r="A334" s="143"/>
      <c r="F334" s="128"/>
      <c r="I334" s="128"/>
      <c r="J334" s="128"/>
    </row>
    <row r="335" spans="1:10" ht="12.75" customHeight="1">
      <c r="A335" s="143"/>
      <c r="F335" s="128"/>
      <c r="I335" s="128"/>
      <c r="J335" s="128"/>
    </row>
    <row r="336" spans="1:10" ht="12.75" customHeight="1">
      <c r="A336" s="143"/>
      <c r="F336" s="128"/>
      <c r="I336" s="128"/>
      <c r="J336" s="128"/>
    </row>
    <row r="337" spans="1:10" ht="12.75" customHeight="1">
      <c r="A337" s="143"/>
      <c r="F337" s="128"/>
      <c r="I337" s="128"/>
      <c r="J337" s="128"/>
    </row>
    <row r="338" spans="1:10" ht="12.75" customHeight="1">
      <c r="A338" s="143"/>
      <c r="F338" s="128"/>
      <c r="I338" s="128"/>
      <c r="J338" s="128"/>
    </row>
    <row r="339" spans="1:10" ht="12.75" customHeight="1">
      <c r="A339" s="143"/>
      <c r="F339" s="128"/>
      <c r="I339" s="128"/>
      <c r="J339" s="128"/>
    </row>
    <row r="340" spans="1:10" ht="12.75" customHeight="1">
      <c r="A340" s="143"/>
      <c r="F340" s="128"/>
      <c r="I340" s="128"/>
      <c r="J340" s="128"/>
    </row>
    <row r="341" spans="1:10" ht="12.75" customHeight="1">
      <c r="A341" s="143"/>
      <c r="F341" s="128"/>
      <c r="I341" s="128"/>
      <c r="J341" s="128"/>
    </row>
    <row r="342" spans="1:10" ht="12.75" customHeight="1">
      <c r="A342" s="143"/>
      <c r="F342" s="128"/>
      <c r="I342" s="128"/>
      <c r="J342" s="128"/>
    </row>
    <row r="343" spans="1:10" ht="12.75" customHeight="1">
      <c r="A343" s="143"/>
      <c r="F343" s="128"/>
      <c r="I343" s="128"/>
      <c r="J343" s="128"/>
    </row>
    <row r="344" spans="1:10" ht="12.75" customHeight="1">
      <c r="A344" s="143"/>
      <c r="F344" s="128"/>
      <c r="I344" s="128"/>
      <c r="J344" s="128"/>
    </row>
    <row r="345" spans="1:10" ht="12.75" customHeight="1">
      <c r="A345" s="143"/>
      <c r="F345" s="128"/>
      <c r="I345" s="128"/>
      <c r="J345" s="128"/>
    </row>
    <row r="346" spans="1:10" ht="12.75" customHeight="1">
      <c r="A346" s="143"/>
      <c r="F346" s="128"/>
      <c r="I346" s="128"/>
      <c r="J346" s="128"/>
    </row>
    <row r="347" spans="1:10" ht="12.75" customHeight="1">
      <c r="A347" s="143"/>
      <c r="F347" s="128"/>
      <c r="I347" s="128"/>
      <c r="J347" s="128"/>
    </row>
    <row r="348" spans="1:10" ht="12.75" customHeight="1">
      <c r="A348" s="143"/>
      <c r="F348" s="128"/>
      <c r="I348" s="128"/>
      <c r="J348" s="128"/>
    </row>
    <row r="349" spans="1:10" ht="12.75" customHeight="1">
      <c r="A349" s="143"/>
      <c r="F349" s="128"/>
      <c r="I349" s="128"/>
      <c r="J349" s="128"/>
    </row>
    <row r="350" spans="1:10" ht="12.75" customHeight="1">
      <c r="A350" s="143"/>
      <c r="F350" s="128"/>
      <c r="I350" s="128"/>
      <c r="J350" s="128"/>
    </row>
    <row r="351" spans="1:10" ht="12.75" customHeight="1">
      <c r="A351" s="143"/>
      <c r="F351" s="128"/>
      <c r="I351" s="128"/>
      <c r="J351" s="128"/>
    </row>
    <row r="352" spans="1:10" ht="12.75" customHeight="1">
      <c r="A352" s="143"/>
      <c r="F352" s="128"/>
      <c r="I352" s="128"/>
      <c r="J352" s="128"/>
    </row>
    <row r="353" spans="1:10" ht="12.75" customHeight="1">
      <c r="A353" s="143"/>
      <c r="F353" s="128"/>
      <c r="I353" s="128"/>
      <c r="J353" s="128"/>
    </row>
    <row r="354" spans="1:10" ht="12.75" customHeight="1">
      <c r="A354" s="143"/>
      <c r="F354" s="128"/>
      <c r="I354" s="128"/>
      <c r="J354" s="128"/>
    </row>
    <row r="355" spans="1:10" ht="12.75" customHeight="1">
      <c r="A355" s="143"/>
      <c r="F355" s="128"/>
      <c r="I355" s="128"/>
      <c r="J355" s="128"/>
    </row>
    <row r="356" spans="1:10" ht="12.75" customHeight="1">
      <c r="A356" s="143"/>
      <c r="F356" s="128"/>
      <c r="I356" s="128"/>
      <c r="J356" s="128"/>
    </row>
    <row r="357" spans="1:10" ht="12.75" customHeight="1">
      <c r="A357" s="143"/>
      <c r="F357" s="128"/>
      <c r="I357" s="128"/>
      <c r="J357" s="128"/>
    </row>
    <row r="358" spans="1:10" ht="12.75" customHeight="1">
      <c r="A358" s="143"/>
      <c r="F358" s="128"/>
      <c r="I358" s="128"/>
      <c r="J358" s="128"/>
    </row>
    <row r="359" spans="1:10" ht="12.75" customHeight="1">
      <c r="A359" s="143"/>
      <c r="F359" s="128"/>
      <c r="I359" s="128"/>
      <c r="J359" s="128"/>
    </row>
    <row r="360" spans="1:10" ht="12.75" customHeight="1">
      <c r="A360" s="143"/>
      <c r="F360" s="128"/>
      <c r="I360" s="128"/>
      <c r="J360" s="128"/>
    </row>
    <row r="361" spans="1:10" ht="12.75" customHeight="1">
      <c r="A361" s="143"/>
      <c r="F361" s="128"/>
      <c r="I361" s="128"/>
      <c r="J361" s="128"/>
    </row>
    <row r="362" spans="1:10" ht="12.75" customHeight="1">
      <c r="A362" s="143"/>
      <c r="F362" s="128"/>
      <c r="I362" s="128"/>
      <c r="J362" s="128"/>
    </row>
    <row r="363" spans="1:10" ht="12.75" customHeight="1">
      <c r="A363" s="143"/>
      <c r="F363" s="128"/>
      <c r="I363" s="128"/>
      <c r="J363" s="128"/>
    </row>
    <row r="364" spans="1:10" ht="12.75" customHeight="1">
      <c r="A364" s="143"/>
      <c r="F364" s="128"/>
      <c r="I364" s="128"/>
      <c r="J364" s="128"/>
    </row>
    <row r="365" spans="1:10" ht="12.75" customHeight="1">
      <c r="A365" s="143"/>
      <c r="F365" s="128"/>
      <c r="I365" s="128"/>
      <c r="J365" s="128"/>
    </row>
    <row r="366" spans="1:10" ht="12.75" customHeight="1">
      <c r="A366" s="143"/>
      <c r="F366" s="128"/>
      <c r="I366" s="128"/>
      <c r="J366" s="128"/>
    </row>
    <row r="367" spans="1:10" ht="12.75" customHeight="1">
      <c r="A367" s="143"/>
      <c r="F367" s="128"/>
      <c r="I367" s="128"/>
      <c r="J367" s="128"/>
    </row>
    <row r="368" spans="1:10" ht="12.75" customHeight="1">
      <c r="A368" s="143"/>
      <c r="F368" s="128"/>
      <c r="I368" s="128"/>
      <c r="J368" s="128"/>
    </row>
    <row r="369" spans="1:10" ht="12.75" customHeight="1">
      <c r="A369" s="143"/>
      <c r="F369" s="128"/>
      <c r="I369" s="128"/>
      <c r="J369" s="128"/>
    </row>
    <row r="370" spans="1:10" ht="12.75" customHeight="1">
      <c r="A370" s="143"/>
      <c r="F370" s="128"/>
      <c r="I370" s="128"/>
      <c r="J370" s="128"/>
    </row>
    <row r="371" spans="1:10" ht="12.75" customHeight="1">
      <c r="A371" s="143"/>
      <c r="F371" s="128"/>
      <c r="I371" s="128"/>
      <c r="J371" s="128"/>
    </row>
    <row r="372" spans="1:10" ht="12.75" customHeight="1">
      <c r="A372" s="143"/>
      <c r="F372" s="128"/>
      <c r="I372" s="128"/>
      <c r="J372" s="128"/>
    </row>
    <row r="373" spans="1:10" ht="12.75" customHeight="1">
      <c r="A373" s="143"/>
      <c r="F373" s="128"/>
      <c r="I373" s="128"/>
      <c r="J373" s="128"/>
    </row>
    <row r="374" spans="1:10" ht="12.75" customHeight="1">
      <c r="A374" s="143"/>
      <c r="F374" s="128"/>
      <c r="I374" s="128"/>
      <c r="J374" s="128"/>
    </row>
    <row r="375" spans="1:10" ht="12.75" customHeight="1">
      <c r="A375" s="143"/>
      <c r="F375" s="128"/>
      <c r="I375" s="128"/>
      <c r="J375" s="128"/>
    </row>
    <row r="376" spans="1:10" ht="12.75" customHeight="1">
      <c r="A376" s="143"/>
      <c r="F376" s="128"/>
      <c r="I376" s="128"/>
      <c r="J376" s="128"/>
    </row>
    <row r="377" spans="1:10" ht="12.75" customHeight="1">
      <c r="A377" s="143"/>
      <c r="F377" s="128"/>
      <c r="I377" s="128"/>
      <c r="J377" s="128"/>
    </row>
    <row r="378" spans="1:10" ht="12.75" customHeight="1">
      <c r="A378" s="143"/>
      <c r="F378" s="128"/>
      <c r="I378" s="128"/>
      <c r="J378" s="128"/>
    </row>
    <row r="379" spans="1:10" ht="12.75" customHeight="1">
      <c r="A379" s="143"/>
      <c r="F379" s="128"/>
      <c r="I379" s="128"/>
      <c r="J379" s="128"/>
    </row>
    <row r="380" spans="1:10" ht="12.75" customHeight="1">
      <c r="A380" s="143"/>
      <c r="F380" s="128"/>
      <c r="I380" s="128"/>
      <c r="J380" s="128"/>
    </row>
    <row r="381" spans="1:10" ht="12.75" customHeight="1">
      <c r="A381" s="143"/>
      <c r="F381" s="128"/>
      <c r="I381" s="128"/>
      <c r="J381" s="128"/>
    </row>
    <row r="382" spans="1:10" ht="12.75" customHeight="1">
      <c r="A382" s="143"/>
      <c r="F382" s="128"/>
      <c r="I382" s="128"/>
      <c r="J382" s="128"/>
    </row>
    <row r="383" spans="1:10" ht="12.75" customHeight="1">
      <c r="A383" s="143"/>
      <c r="F383" s="128"/>
      <c r="I383" s="128"/>
      <c r="J383" s="128"/>
    </row>
    <row r="384" spans="1:10" ht="12.75" customHeight="1">
      <c r="A384" s="143"/>
      <c r="F384" s="128"/>
      <c r="I384" s="128"/>
      <c r="J384" s="128"/>
    </row>
    <row r="385" spans="1:10" ht="12.75" customHeight="1">
      <c r="A385" s="143"/>
      <c r="F385" s="128"/>
      <c r="I385" s="128"/>
      <c r="J385" s="128"/>
    </row>
    <row r="386" spans="1:10" ht="12.75" customHeight="1">
      <c r="A386" s="143"/>
      <c r="F386" s="128"/>
      <c r="I386" s="128"/>
      <c r="J386" s="128"/>
    </row>
    <row r="387" spans="1:10" ht="12.75" customHeight="1">
      <c r="A387" s="143"/>
      <c r="F387" s="128"/>
      <c r="I387" s="128"/>
      <c r="J387" s="128"/>
    </row>
    <row r="388" spans="1:10" ht="12.75" customHeight="1">
      <c r="A388" s="143"/>
      <c r="F388" s="128"/>
      <c r="I388" s="128"/>
      <c r="J388" s="128"/>
    </row>
    <row r="389" spans="1:10" ht="12.75" customHeight="1">
      <c r="A389" s="143"/>
      <c r="F389" s="128"/>
      <c r="I389" s="128"/>
      <c r="J389" s="128"/>
    </row>
    <row r="390" spans="1:10" ht="12.75" customHeight="1">
      <c r="A390" s="143"/>
      <c r="F390" s="128"/>
      <c r="I390" s="128"/>
      <c r="J390" s="128"/>
    </row>
    <row r="391" spans="1:10" ht="12.75" customHeight="1">
      <c r="A391" s="143"/>
      <c r="F391" s="128"/>
      <c r="I391" s="128"/>
      <c r="J391" s="128"/>
    </row>
    <row r="392" spans="1:10" ht="12.75" customHeight="1">
      <c r="A392" s="143"/>
      <c r="F392" s="128"/>
      <c r="I392" s="128"/>
      <c r="J392" s="128"/>
    </row>
    <row r="393" spans="1:10" ht="12.75" customHeight="1">
      <c r="A393" s="143"/>
      <c r="F393" s="128"/>
      <c r="I393" s="128"/>
      <c r="J393" s="128"/>
    </row>
    <row r="394" spans="1:10" ht="12.75" customHeight="1">
      <c r="A394" s="143"/>
      <c r="F394" s="128"/>
      <c r="I394" s="128"/>
      <c r="J394" s="128"/>
    </row>
    <row r="395" spans="1:10" ht="12.75" customHeight="1">
      <c r="A395" s="143"/>
      <c r="F395" s="128"/>
      <c r="I395" s="128"/>
      <c r="J395" s="128"/>
    </row>
    <row r="396" spans="1:10" ht="12.75" customHeight="1">
      <c r="A396" s="143"/>
      <c r="F396" s="128"/>
      <c r="I396" s="128"/>
      <c r="J396" s="128"/>
    </row>
    <row r="397" spans="1:10" ht="12.75" customHeight="1">
      <c r="A397" s="143"/>
      <c r="F397" s="128"/>
      <c r="I397" s="128"/>
      <c r="J397" s="128"/>
    </row>
    <row r="398" spans="1:10" ht="12.75" customHeight="1">
      <c r="A398" s="143"/>
      <c r="F398" s="128"/>
      <c r="I398" s="128"/>
      <c r="J398" s="128"/>
    </row>
    <row r="399" spans="1:10" ht="12.75" customHeight="1">
      <c r="A399" s="143"/>
      <c r="F399" s="128"/>
      <c r="I399" s="128"/>
      <c r="J399" s="128"/>
    </row>
    <row r="400" spans="1:10" ht="12.75" customHeight="1">
      <c r="A400" s="143"/>
      <c r="F400" s="128"/>
      <c r="I400" s="128"/>
      <c r="J400" s="128"/>
    </row>
    <row r="401" spans="1:10" ht="12.75" customHeight="1">
      <c r="A401" s="143"/>
      <c r="F401" s="128"/>
      <c r="I401" s="128"/>
      <c r="J401" s="128"/>
    </row>
    <row r="402" spans="1:10" ht="12.75" customHeight="1">
      <c r="A402" s="143"/>
      <c r="F402" s="128"/>
      <c r="I402" s="128"/>
      <c r="J402" s="128"/>
    </row>
    <row r="403" spans="1:10" ht="12.75" customHeight="1">
      <c r="A403" s="143"/>
      <c r="F403" s="128"/>
      <c r="I403" s="128"/>
      <c r="J403" s="128"/>
    </row>
    <row r="404" spans="1:10" ht="12.75" customHeight="1">
      <c r="A404" s="143"/>
      <c r="F404" s="128"/>
      <c r="I404" s="128"/>
      <c r="J404" s="128"/>
    </row>
    <row r="405" spans="1:10" ht="12.75" customHeight="1">
      <c r="A405" s="143"/>
      <c r="F405" s="128"/>
      <c r="I405" s="128"/>
      <c r="J405" s="128"/>
    </row>
    <row r="406" spans="1:10" ht="12.75" customHeight="1">
      <c r="A406" s="143"/>
      <c r="F406" s="128"/>
      <c r="I406" s="128"/>
      <c r="J406" s="128"/>
    </row>
    <row r="407" spans="1:10" ht="12.75" customHeight="1">
      <c r="A407" s="143"/>
      <c r="F407" s="128"/>
      <c r="I407" s="128"/>
      <c r="J407" s="128"/>
    </row>
    <row r="408" spans="1:10" ht="12.75" customHeight="1">
      <c r="A408" s="143"/>
      <c r="F408" s="128"/>
      <c r="I408" s="128"/>
      <c r="J408" s="128"/>
    </row>
    <row r="409" spans="1:10" ht="12.75" customHeight="1">
      <c r="A409" s="143"/>
      <c r="F409" s="128"/>
      <c r="I409" s="128"/>
      <c r="J409" s="128"/>
    </row>
    <row r="410" spans="1:10" ht="12.75" customHeight="1">
      <c r="A410" s="143"/>
      <c r="F410" s="128"/>
      <c r="I410" s="128"/>
      <c r="J410" s="128"/>
    </row>
    <row r="411" spans="1:10" ht="12.75" customHeight="1">
      <c r="A411" s="143"/>
      <c r="F411" s="128"/>
      <c r="I411" s="128"/>
      <c r="J411" s="128"/>
    </row>
    <row r="412" spans="1:10" ht="12.75" customHeight="1">
      <c r="A412" s="143"/>
      <c r="F412" s="128"/>
      <c r="I412" s="128"/>
      <c r="J412" s="128"/>
    </row>
    <row r="413" spans="1:10" ht="12.75" customHeight="1">
      <c r="A413" s="143"/>
      <c r="F413" s="128"/>
      <c r="I413" s="128"/>
      <c r="J413" s="128"/>
    </row>
    <row r="414" spans="1:10" ht="12.75" customHeight="1">
      <c r="A414" s="143"/>
      <c r="F414" s="128"/>
      <c r="I414" s="128"/>
      <c r="J414" s="128"/>
    </row>
    <row r="415" spans="1:10" ht="12.75" customHeight="1">
      <c r="A415" s="143"/>
      <c r="F415" s="128"/>
      <c r="I415" s="128"/>
      <c r="J415" s="128"/>
    </row>
    <row r="416" spans="1:10" ht="12.75" customHeight="1">
      <c r="A416" s="143"/>
      <c r="F416" s="128"/>
      <c r="I416" s="128"/>
      <c r="J416" s="128"/>
    </row>
    <row r="417" spans="1:10" ht="12.75" customHeight="1">
      <c r="A417" s="143"/>
      <c r="F417" s="128"/>
      <c r="I417" s="128"/>
      <c r="J417" s="128"/>
    </row>
    <row r="418" spans="1:10" ht="12.75" customHeight="1">
      <c r="A418" s="143"/>
      <c r="F418" s="128"/>
      <c r="I418" s="128"/>
      <c r="J418" s="128"/>
    </row>
    <row r="419" spans="1:10" ht="12.75" customHeight="1">
      <c r="A419" s="143"/>
      <c r="F419" s="128"/>
      <c r="I419" s="128"/>
      <c r="J419" s="128"/>
    </row>
    <row r="420" spans="1:10" ht="12.75" customHeight="1">
      <c r="A420" s="143"/>
      <c r="F420" s="128"/>
      <c r="I420" s="128"/>
      <c r="J420" s="128"/>
    </row>
    <row r="421" spans="1:10" ht="12.75" customHeight="1">
      <c r="A421" s="143"/>
      <c r="F421" s="128"/>
      <c r="I421" s="128"/>
      <c r="J421" s="128"/>
    </row>
    <row r="422" spans="1:10" ht="12.75" customHeight="1">
      <c r="A422" s="143"/>
      <c r="F422" s="128"/>
      <c r="I422" s="128"/>
      <c r="J422" s="128"/>
    </row>
    <row r="423" spans="1:10" ht="12.75" customHeight="1">
      <c r="A423" s="143"/>
      <c r="F423" s="128"/>
      <c r="I423" s="128"/>
      <c r="J423" s="128"/>
    </row>
    <row r="424" spans="1:10" ht="12.75" customHeight="1">
      <c r="A424" s="143"/>
      <c r="F424" s="128"/>
      <c r="I424" s="128"/>
      <c r="J424" s="128"/>
    </row>
    <row r="425" spans="1:10" ht="12.75" customHeight="1">
      <c r="A425" s="143"/>
      <c r="F425" s="128"/>
      <c r="I425" s="128"/>
      <c r="J425" s="128"/>
    </row>
    <row r="426" spans="1:10" ht="12.75" customHeight="1">
      <c r="A426" s="143"/>
      <c r="F426" s="128"/>
      <c r="I426" s="128"/>
      <c r="J426" s="128"/>
    </row>
    <row r="427" spans="1:10" ht="12.75" customHeight="1">
      <c r="A427" s="143"/>
      <c r="F427" s="128"/>
      <c r="I427" s="128"/>
      <c r="J427" s="128"/>
    </row>
    <row r="428" spans="1:10" ht="12.75" customHeight="1">
      <c r="A428" s="143"/>
      <c r="F428" s="128"/>
      <c r="I428" s="128"/>
      <c r="J428" s="128"/>
    </row>
    <row r="429" spans="1:10" ht="12.75" customHeight="1">
      <c r="A429" s="143"/>
      <c r="F429" s="128"/>
      <c r="I429" s="128"/>
      <c r="J429" s="128"/>
    </row>
    <row r="430" spans="1:10" ht="12.75" customHeight="1">
      <c r="A430" s="143"/>
      <c r="F430" s="128"/>
      <c r="I430" s="128"/>
      <c r="J430" s="128"/>
    </row>
    <row r="431" spans="1:10" ht="12.75" customHeight="1">
      <c r="A431" s="143"/>
      <c r="F431" s="128"/>
      <c r="I431" s="128"/>
      <c r="J431" s="128"/>
    </row>
    <row r="432" spans="1:10" ht="12.75" customHeight="1">
      <c r="A432" s="143"/>
      <c r="F432" s="128"/>
      <c r="I432" s="128"/>
      <c r="J432" s="128"/>
    </row>
    <row r="433" spans="1:10" ht="12.75" customHeight="1">
      <c r="A433" s="143"/>
      <c r="F433" s="128"/>
      <c r="I433" s="128"/>
      <c r="J433" s="128"/>
    </row>
    <row r="434" spans="1:10" ht="12.75" customHeight="1">
      <c r="A434" s="143"/>
      <c r="F434" s="128"/>
      <c r="I434" s="128"/>
      <c r="J434" s="128"/>
    </row>
    <row r="435" spans="1:10" ht="12.75" customHeight="1">
      <c r="A435" s="143"/>
      <c r="F435" s="128"/>
      <c r="I435" s="128"/>
      <c r="J435" s="128"/>
    </row>
    <row r="436" spans="1:10" ht="12.75" customHeight="1">
      <c r="A436" s="143"/>
      <c r="F436" s="128"/>
      <c r="I436" s="128"/>
      <c r="J436" s="128"/>
    </row>
    <row r="437" spans="1:10" ht="12.75" customHeight="1">
      <c r="A437" s="143"/>
      <c r="F437" s="128"/>
      <c r="I437" s="128"/>
      <c r="J437" s="128"/>
    </row>
    <row r="438" spans="1:10" ht="12.75" customHeight="1">
      <c r="A438" s="143"/>
      <c r="F438" s="128"/>
      <c r="I438" s="128"/>
      <c r="J438" s="128"/>
    </row>
    <row r="439" spans="1:10" ht="12.75" customHeight="1">
      <c r="A439" s="143"/>
      <c r="F439" s="128"/>
      <c r="I439" s="128"/>
      <c r="J439" s="128"/>
    </row>
    <row r="440" spans="1:10" ht="12.75" customHeight="1">
      <c r="A440" s="143"/>
      <c r="F440" s="128"/>
      <c r="I440" s="128"/>
      <c r="J440" s="128"/>
    </row>
    <row r="441" spans="1:10" ht="12.75" customHeight="1">
      <c r="A441" s="143"/>
      <c r="F441" s="128"/>
      <c r="I441" s="128"/>
      <c r="J441" s="128"/>
    </row>
    <row r="442" spans="1:10" ht="12.75" customHeight="1">
      <c r="A442" s="143"/>
      <c r="F442" s="128"/>
      <c r="I442" s="128"/>
      <c r="J442" s="128"/>
    </row>
    <row r="443" spans="1:10" ht="12.75" customHeight="1">
      <c r="A443" s="143"/>
      <c r="F443" s="128"/>
      <c r="I443" s="128"/>
      <c r="J443" s="128"/>
    </row>
    <row r="444" spans="1:10" ht="12.75" customHeight="1">
      <c r="A444" s="143"/>
      <c r="F444" s="128"/>
      <c r="I444" s="128"/>
      <c r="J444" s="128"/>
    </row>
    <row r="445" spans="1:10" ht="12.75" customHeight="1">
      <c r="A445" s="143"/>
      <c r="F445" s="128"/>
      <c r="I445" s="128"/>
      <c r="J445" s="128"/>
    </row>
    <row r="446" spans="1:10" ht="12.75" customHeight="1">
      <c r="A446" s="143"/>
      <c r="F446" s="128"/>
      <c r="I446" s="128"/>
      <c r="J446" s="128"/>
    </row>
    <row r="447" spans="1:10" ht="12.75" customHeight="1">
      <c r="A447" s="143"/>
      <c r="F447" s="128"/>
      <c r="I447" s="128"/>
      <c r="J447" s="128"/>
    </row>
    <row r="448" spans="1:10" ht="12.75" customHeight="1">
      <c r="A448" s="143"/>
      <c r="F448" s="128"/>
      <c r="I448" s="128"/>
      <c r="J448" s="128"/>
    </row>
    <row r="449" spans="1:10" ht="12.75" customHeight="1">
      <c r="A449" s="143"/>
      <c r="F449" s="128"/>
      <c r="I449" s="128"/>
      <c r="J449" s="128"/>
    </row>
    <row r="450" spans="1:10" ht="12.75" customHeight="1">
      <c r="A450" s="143"/>
      <c r="F450" s="128"/>
      <c r="I450" s="128"/>
      <c r="J450" s="128"/>
    </row>
    <row r="451" spans="1:10" ht="12.75" customHeight="1">
      <c r="A451" s="143"/>
      <c r="F451" s="128"/>
      <c r="I451" s="128"/>
      <c r="J451" s="128"/>
    </row>
    <row r="452" spans="1:10" ht="12.75" customHeight="1">
      <c r="A452" s="143"/>
      <c r="F452" s="128"/>
      <c r="I452" s="128"/>
      <c r="J452" s="128"/>
    </row>
    <row r="453" spans="1:10" ht="12.75" customHeight="1">
      <c r="A453" s="143"/>
      <c r="F453" s="128"/>
      <c r="I453" s="128"/>
      <c r="J453" s="128"/>
    </row>
    <row r="454" spans="1:10" ht="12.75" customHeight="1">
      <c r="A454" s="143"/>
      <c r="F454" s="128"/>
      <c r="I454" s="128"/>
      <c r="J454" s="128"/>
    </row>
    <row r="455" spans="1:10" ht="12.75" customHeight="1">
      <c r="A455" s="143"/>
      <c r="F455" s="128"/>
      <c r="I455" s="128"/>
      <c r="J455" s="128"/>
    </row>
    <row r="456" spans="1:10" ht="12.75" customHeight="1">
      <c r="A456" s="143"/>
      <c r="F456" s="128"/>
      <c r="I456" s="128"/>
      <c r="J456" s="128"/>
    </row>
    <row r="457" spans="1:10" ht="12.75" customHeight="1">
      <c r="A457" s="143"/>
      <c r="F457" s="128"/>
      <c r="I457" s="128"/>
      <c r="J457" s="128"/>
    </row>
    <row r="458" spans="1:10" ht="12.75" customHeight="1">
      <c r="A458" s="143"/>
      <c r="F458" s="128"/>
      <c r="I458" s="128"/>
      <c r="J458" s="128"/>
    </row>
    <row r="459" spans="1:10" ht="12.75" customHeight="1">
      <c r="A459" s="143"/>
      <c r="F459" s="128"/>
      <c r="I459" s="128"/>
      <c r="J459" s="128"/>
    </row>
    <row r="460" spans="1:10" ht="12.75" customHeight="1">
      <c r="A460" s="143"/>
      <c r="F460" s="128"/>
      <c r="I460" s="128"/>
      <c r="J460" s="128"/>
    </row>
    <row r="461" spans="1:10" ht="12.75" customHeight="1">
      <c r="A461" s="143"/>
      <c r="F461" s="128"/>
      <c r="I461" s="128"/>
      <c r="J461" s="128"/>
    </row>
    <row r="462" spans="1:10" ht="12.75" customHeight="1">
      <c r="A462" s="143"/>
      <c r="F462" s="128"/>
      <c r="I462" s="128"/>
      <c r="J462" s="128"/>
    </row>
    <row r="463" spans="1:10" ht="12.75" customHeight="1">
      <c r="A463" s="143"/>
      <c r="F463" s="128"/>
      <c r="I463" s="128"/>
      <c r="J463" s="128"/>
    </row>
    <row r="464" spans="1:10" ht="12.75" customHeight="1">
      <c r="A464" s="143"/>
      <c r="F464" s="128"/>
      <c r="I464" s="128"/>
      <c r="J464" s="128"/>
    </row>
    <row r="465" spans="1:10" ht="12.75" customHeight="1">
      <c r="A465" s="143"/>
      <c r="F465" s="128"/>
      <c r="I465" s="128"/>
      <c r="J465" s="128"/>
    </row>
    <row r="466" spans="1:10" ht="12.75" customHeight="1">
      <c r="A466" s="143"/>
      <c r="F466" s="128"/>
      <c r="I466" s="128"/>
      <c r="J466" s="128"/>
    </row>
    <row r="467" spans="1:10" ht="12.75" customHeight="1">
      <c r="A467" s="143"/>
      <c r="F467" s="128"/>
      <c r="I467" s="128"/>
      <c r="J467" s="128"/>
    </row>
    <row r="468" spans="1:10" ht="12.75" customHeight="1">
      <c r="A468" s="143"/>
      <c r="F468" s="128"/>
      <c r="I468" s="128"/>
      <c r="J468" s="128"/>
    </row>
    <row r="469" spans="1:10" ht="12.75" customHeight="1">
      <c r="A469" s="143"/>
      <c r="F469" s="128"/>
      <c r="I469" s="128"/>
      <c r="J469" s="128"/>
    </row>
    <row r="470" spans="1:10" ht="12.75" customHeight="1">
      <c r="A470" s="143"/>
      <c r="F470" s="128"/>
      <c r="I470" s="128"/>
      <c r="J470" s="128"/>
    </row>
    <row r="471" spans="1:10" ht="12.75" customHeight="1">
      <c r="A471" s="143"/>
      <c r="F471" s="128"/>
      <c r="I471" s="128"/>
      <c r="J471" s="128"/>
    </row>
    <row r="472" spans="1:10" ht="12.75" customHeight="1">
      <c r="A472" s="143"/>
      <c r="F472" s="128"/>
      <c r="I472" s="128"/>
      <c r="J472" s="128"/>
    </row>
    <row r="473" spans="1:10" ht="12.75" customHeight="1">
      <c r="A473" s="143"/>
      <c r="F473" s="128"/>
      <c r="I473" s="128"/>
      <c r="J473" s="128"/>
    </row>
    <row r="474" spans="1:10" ht="12.75" customHeight="1">
      <c r="A474" s="143"/>
      <c r="F474" s="128"/>
      <c r="I474" s="128"/>
      <c r="J474" s="128"/>
    </row>
    <row r="475" spans="1:10" ht="12.75" customHeight="1">
      <c r="A475" s="143"/>
      <c r="F475" s="128"/>
      <c r="I475" s="128"/>
      <c r="J475" s="128"/>
    </row>
    <row r="476" spans="1:10" ht="12.75" customHeight="1">
      <c r="A476" s="143"/>
      <c r="F476" s="128"/>
      <c r="I476" s="128"/>
      <c r="J476" s="128"/>
    </row>
    <row r="477" spans="1:10" ht="12.75" customHeight="1">
      <c r="A477" s="143"/>
      <c r="F477" s="128"/>
      <c r="I477" s="128"/>
      <c r="J477" s="128"/>
    </row>
    <row r="478" spans="1:10" ht="12.75" customHeight="1">
      <c r="A478" s="143"/>
      <c r="F478" s="128"/>
      <c r="I478" s="128"/>
      <c r="J478" s="128"/>
    </row>
    <row r="479" spans="1:10" ht="12.75" customHeight="1">
      <c r="A479" s="143"/>
      <c r="F479" s="128"/>
      <c r="I479" s="128"/>
      <c r="J479" s="128"/>
    </row>
    <row r="480" spans="1:10" ht="12.75" customHeight="1">
      <c r="A480" s="143"/>
      <c r="F480" s="128"/>
      <c r="I480" s="128"/>
      <c r="J480" s="128"/>
    </row>
    <row r="481" spans="1:10" ht="12.75" customHeight="1">
      <c r="A481" s="143"/>
      <c r="F481" s="128"/>
      <c r="I481" s="128"/>
      <c r="J481" s="128"/>
    </row>
    <row r="482" spans="1:10" ht="12.75" customHeight="1">
      <c r="A482" s="143"/>
      <c r="F482" s="128"/>
      <c r="I482" s="128"/>
      <c r="J482" s="128"/>
    </row>
    <row r="483" spans="1:10" ht="12.75" customHeight="1">
      <c r="A483" s="143"/>
      <c r="F483" s="128"/>
      <c r="I483" s="128"/>
      <c r="J483" s="128"/>
    </row>
    <row r="484" spans="1:10" ht="12.75" customHeight="1">
      <c r="A484" s="143"/>
      <c r="F484" s="128"/>
      <c r="I484" s="128"/>
      <c r="J484" s="128"/>
    </row>
    <row r="485" spans="1:10" ht="12.75" customHeight="1">
      <c r="A485" s="143"/>
      <c r="F485" s="128"/>
      <c r="I485" s="128"/>
      <c r="J485" s="128"/>
    </row>
    <row r="486" spans="1:10" ht="12.75" customHeight="1">
      <c r="A486" s="143"/>
      <c r="F486" s="128"/>
      <c r="I486" s="128"/>
      <c r="J486" s="128"/>
    </row>
    <row r="487" spans="1:10" ht="12.75" customHeight="1">
      <c r="A487" s="143"/>
      <c r="F487" s="128"/>
      <c r="I487" s="128"/>
      <c r="J487" s="128"/>
    </row>
    <row r="488" spans="1:10" ht="12.75" customHeight="1">
      <c r="A488" s="143"/>
      <c r="F488" s="128"/>
      <c r="I488" s="128"/>
      <c r="J488" s="128"/>
    </row>
    <row r="489" spans="1:10" ht="12.75" customHeight="1">
      <c r="A489" s="143"/>
      <c r="F489" s="128"/>
      <c r="I489" s="128"/>
      <c r="J489" s="128"/>
    </row>
    <row r="490" spans="1:10" ht="12.75" customHeight="1">
      <c r="A490" s="143"/>
      <c r="F490" s="128"/>
      <c r="I490" s="128"/>
      <c r="J490" s="128"/>
    </row>
    <row r="491" spans="1:10" ht="12.75" customHeight="1">
      <c r="A491" s="143"/>
      <c r="F491" s="128"/>
      <c r="I491" s="128"/>
      <c r="J491" s="128"/>
    </row>
    <row r="492" spans="1:10" ht="12.75" customHeight="1">
      <c r="A492" s="143"/>
      <c r="F492" s="128"/>
      <c r="I492" s="128"/>
      <c r="J492" s="128"/>
    </row>
    <row r="493" spans="1:10" ht="12.75" customHeight="1">
      <c r="A493" s="143"/>
      <c r="F493" s="128"/>
      <c r="I493" s="128"/>
      <c r="J493" s="128"/>
    </row>
    <row r="494" spans="1:10" ht="12.75" customHeight="1">
      <c r="A494" s="143"/>
      <c r="F494" s="128"/>
      <c r="I494" s="128"/>
      <c r="J494" s="128"/>
    </row>
    <row r="495" spans="1:10" ht="12.75" customHeight="1">
      <c r="A495" s="143"/>
      <c r="F495" s="128"/>
      <c r="I495" s="128"/>
      <c r="J495" s="128"/>
    </row>
    <row r="496" spans="1:10" ht="12.75" customHeight="1">
      <c r="A496" s="143"/>
      <c r="F496" s="128"/>
      <c r="I496" s="128"/>
      <c r="J496" s="128"/>
    </row>
    <row r="497" spans="1:10" ht="12.75" customHeight="1">
      <c r="A497" s="143"/>
      <c r="F497" s="128"/>
      <c r="I497" s="128"/>
      <c r="J497" s="128"/>
    </row>
    <row r="498" spans="1:10" ht="12.75" customHeight="1">
      <c r="A498" s="143"/>
      <c r="F498" s="128"/>
      <c r="I498" s="128"/>
      <c r="J498" s="128"/>
    </row>
    <row r="499" spans="1:10" ht="12.75" customHeight="1">
      <c r="A499" s="143"/>
      <c r="F499" s="128"/>
      <c r="I499" s="128"/>
      <c r="J499" s="128"/>
    </row>
    <row r="500" spans="1:10" ht="12.75" customHeight="1">
      <c r="A500" s="143"/>
      <c r="F500" s="128"/>
      <c r="I500" s="128"/>
      <c r="J500" s="128"/>
    </row>
    <row r="501" spans="1:10" ht="12.75" customHeight="1">
      <c r="A501" s="143"/>
      <c r="F501" s="128"/>
      <c r="I501" s="128"/>
      <c r="J501" s="128"/>
    </row>
    <row r="502" spans="1:10" ht="12.75" customHeight="1">
      <c r="A502" s="143"/>
      <c r="F502" s="128"/>
      <c r="I502" s="128"/>
      <c r="J502" s="128"/>
    </row>
    <row r="503" spans="1:10" ht="12.75" customHeight="1">
      <c r="A503" s="143"/>
      <c r="F503" s="128"/>
      <c r="I503" s="128"/>
      <c r="J503" s="128"/>
    </row>
    <row r="504" spans="1:10" ht="12.75" customHeight="1">
      <c r="A504" s="143"/>
      <c r="F504" s="128"/>
      <c r="I504" s="128"/>
      <c r="J504" s="128"/>
    </row>
    <row r="505" spans="1:10" ht="12.75" customHeight="1">
      <c r="A505" s="143"/>
      <c r="F505" s="128"/>
      <c r="I505" s="128"/>
      <c r="J505" s="128"/>
    </row>
    <row r="506" spans="1:10" ht="12.75" customHeight="1">
      <c r="A506" s="143"/>
      <c r="F506" s="128"/>
      <c r="I506" s="128"/>
      <c r="J506" s="128"/>
    </row>
    <row r="507" spans="1:10" ht="12.75" customHeight="1">
      <c r="A507" s="143"/>
      <c r="F507" s="128"/>
      <c r="I507" s="128"/>
      <c r="J507" s="128"/>
    </row>
    <row r="508" spans="1:10" ht="12.75" customHeight="1">
      <c r="A508" s="143"/>
      <c r="F508" s="128"/>
      <c r="I508" s="128"/>
      <c r="J508" s="128"/>
    </row>
    <row r="509" spans="1:10" ht="12.75" customHeight="1">
      <c r="A509" s="143"/>
      <c r="F509" s="128"/>
      <c r="I509" s="128"/>
      <c r="J509" s="128"/>
    </row>
    <row r="510" spans="1:10" ht="12.75" customHeight="1">
      <c r="A510" s="143"/>
      <c r="F510" s="128"/>
      <c r="I510" s="128"/>
      <c r="J510" s="128"/>
    </row>
    <row r="511" spans="1:10" ht="12.75" customHeight="1">
      <c r="A511" s="143"/>
      <c r="F511" s="128"/>
      <c r="I511" s="128"/>
      <c r="J511" s="128"/>
    </row>
    <row r="512" spans="1:10" ht="12.75" customHeight="1">
      <c r="A512" s="143"/>
      <c r="F512" s="128"/>
      <c r="I512" s="128"/>
      <c r="J512" s="128"/>
    </row>
    <row r="513" spans="1:10" ht="12.75" customHeight="1">
      <c r="A513" s="143"/>
      <c r="F513" s="128"/>
      <c r="I513" s="128"/>
      <c r="J513" s="128"/>
    </row>
    <row r="514" spans="1:10" ht="12.75" customHeight="1">
      <c r="A514" s="143"/>
      <c r="F514" s="128"/>
      <c r="I514" s="128"/>
      <c r="J514" s="128"/>
    </row>
    <row r="515" spans="1:10" ht="12.75" customHeight="1">
      <c r="A515" s="143"/>
      <c r="F515" s="128"/>
      <c r="I515" s="128"/>
      <c r="J515" s="128"/>
    </row>
    <row r="516" spans="1:10" ht="12.75" customHeight="1">
      <c r="A516" s="143"/>
      <c r="F516" s="128"/>
      <c r="I516" s="128"/>
      <c r="J516" s="128"/>
    </row>
    <row r="517" spans="1:10" ht="12.75" customHeight="1">
      <c r="A517" s="143"/>
      <c r="F517" s="128"/>
      <c r="I517" s="128"/>
      <c r="J517" s="128"/>
    </row>
    <row r="518" spans="1:10" ht="12.75" customHeight="1">
      <c r="A518" s="143"/>
      <c r="F518" s="128"/>
      <c r="I518" s="128"/>
      <c r="J518" s="128"/>
    </row>
    <row r="519" spans="1:10" ht="12.75" customHeight="1">
      <c r="A519" s="143"/>
      <c r="F519" s="128"/>
      <c r="I519" s="128"/>
      <c r="J519" s="128"/>
    </row>
    <row r="520" spans="1:10" ht="12.75" customHeight="1">
      <c r="A520" s="143"/>
      <c r="F520" s="128"/>
      <c r="I520" s="128"/>
      <c r="J520" s="128"/>
    </row>
    <row r="521" spans="1:10" ht="12.75" customHeight="1">
      <c r="A521" s="143"/>
      <c r="F521" s="128"/>
      <c r="I521" s="128"/>
      <c r="J521" s="128"/>
    </row>
    <row r="522" spans="1:10" ht="12.75" customHeight="1">
      <c r="A522" s="143"/>
      <c r="F522" s="128"/>
      <c r="I522" s="128"/>
      <c r="J522" s="128"/>
    </row>
    <row r="523" spans="1:10" ht="12.75" customHeight="1">
      <c r="A523" s="143"/>
      <c r="F523" s="128"/>
      <c r="I523" s="128"/>
      <c r="J523" s="128"/>
    </row>
    <row r="524" spans="1:10" ht="12.75" customHeight="1">
      <c r="A524" s="143"/>
      <c r="F524" s="128"/>
      <c r="I524" s="128"/>
      <c r="J524" s="128"/>
    </row>
    <row r="525" spans="1:10" ht="12.75" customHeight="1">
      <c r="A525" s="143"/>
      <c r="F525" s="128"/>
      <c r="I525" s="128"/>
      <c r="J525" s="128"/>
    </row>
    <row r="526" spans="1:10" ht="12.75" customHeight="1">
      <c r="A526" s="143"/>
      <c r="F526" s="128"/>
      <c r="I526" s="128"/>
      <c r="J526" s="128"/>
    </row>
    <row r="527" spans="1:10" ht="12.75" customHeight="1">
      <c r="A527" s="143"/>
      <c r="F527" s="128"/>
      <c r="I527" s="128"/>
      <c r="J527" s="128"/>
    </row>
    <row r="528" spans="1:10" ht="12.75" customHeight="1">
      <c r="A528" s="143"/>
      <c r="F528" s="128"/>
      <c r="I528" s="128"/>
      <c r="J528" s="128"/>
    </row>
    <row r="529" spans="1:10" ht="12.75" customHeight="1">
      <c r="A529" s="143"/>
      <c r="F529" s="128"/>
      <c r="I529" s="128"/>
      <c r="J529" s="128"/>
    </row>
    <row r="530" spans="1:10" ht="12.75" customHeight="1">
      <c r="A530" s="143"/>
      <c r="F530" s="128"/>
      <c r="I530" s="128"/>
      <c r="J530" s="128"/>
    </row>
    <row r="531" spans="1:10" ht="12.75" customHeight="1">
      <c r="A531" s="143"/>
      <c r="F531" s="128"/>
      <c r="I531" s="128"/>
      <c r="J531" s="128"/>
    </row>
    <row r="532" spans="1:10" ht="12.75" customHeight="1">
      <c r="A532" s="143"/>
      <c r="F532" s="128"/>
      <c r="I532" s="128"/>
      <c r="J532" s="128"/>
    </row>
    <row r="533" spans="1:10" ht="12.75" customHeight="1">
      <c r="A533" s="143"/>
      <c r="F533" s="128"/>
      <c r="I533" s="128"/>
      <c r="J533" s="128"/>
    </row>
    <row r="534" spans="1:10" ht="12.75" customHeight="1">
      <c r="A534" s="143"/>
      <c r="F534" s="128"/>
      <c r="I534" s="128"/>
      <c r="J534" s="128"/>
    </row>
    <row r="535" spans="1:10" ht="12.75" customHeight="1">
      <c r="A535" s="143"/>
      <c r="F535" s="128"/>
      <c r="I535" s="128"/>
      <c r="J535" s="128"/>
    </row>
    <row r="536" spans="1:10" ht="12.75" customHeight="1">
      <c r="A536" s="143"/>
      <c r="F536" s="128"/>
      <c r="I536" s="128"/>
      <c r="J536" s="128"/>
    </row>
    <row r="537" spans="1:10" ht="12.75" customHeight="1">
      <c r="A537" s="143"/>
      <c r="F537" s="128"/>
      <c r="I537" s="128"/>
      <c r="J537" s="128"/>
    </row>
    <row r="538" spans="1:10" ht="12.75" customHeight="1">
      <c r="A538" s="143"/>
      <c r="F538" s="128"/>
      <c r="I538" s="128"/>
      <c r="J538" s="128"/>
    </row>
    <row r="539" spans="1:10" ht="12.75" customHeight="1">
      <c r="A539" s="143"/>
      <c r="F539" s="128"/>
      <c r="I539" s="128"/>
      <c r="J539" s="128"/>
    </row>
    <row r="540" spans="1:10" ht="12.75" customHeight="1">
      <c r="A540" s="143"/>
      <c r="F540" s="128"/>
      <c r="I540" s="128"/>
      <c r="J540" s="128"/>
    </row>
    <row r="541" spans="1:10" ht="12.75" customHeight="1">
      <c r="A541" s="143"/>
      <c r="F541" s="128"/>
      <c r="I541" s="128"/>
      <c r="J541" s="128"/>
    </row>
    <row r="542" spans="1:10" ht="12.75" customHeight="1">
      <c r="A542" s="143"/>
      <c r="F542" s="128"/>
      <c r="I542" s="128"/>
      <c r="J542" s="128"/>
    </row>
    <row r="543" spans="1:10" ht="12.75" customHeight="1">
      <c r="A543" s="143"/>
      <c r="F543" s="128"/>
      <c r="I543" s="128"/>
      <c r="J543" s="128"/>
    </row>
    <row r="544" spans="1:10" ht="12.75" customHeight="1">
      <c r="A544" s="143"/>
      <c r="F544" s="128"/>
      <c r="I544" s="128"/>
      <c r="J544" s="128"/>
    </row>
    <row r="545" spans="1:10" ht="12.75" customHeight="1">
      <c r="A545" s="143"/>
      <c r="F545" s="128"/>
      <c r="I545" s="128"/>
      <c r="J545" s="128"/>
    </row>
    <row r="546" spans="1:10" ht="12.75" customHeight="1">
      <c r="A546" s="143"/>
      <c r="F546" s="128"/>
      <c r="I546" s="128"/>
      <c r="J546" s="128"/>
    </row>
    <row r="547" spans="1:10" ht="12.75" customHeight="1">
      <c r="A547" s="143"/>
      <c r="F547" s="128"/>
      <c r="I547" s="128"/>
      <c r="J547" s="128"/>
    </row>
    <row r="548" spans="1:10" ht="12.75" customHeight="1">
      <c r="A548" s="143"/>
      <c r="F548" s="128"/>
      <c r="I548" s="128"/>
      <c r="J548" s="128"/>
    </row>
    <row r="549" spans="1:10" ht="12.75" customHeight="1">
      <c r="A549" s="143"/>
      <c r="F549" s="128"/>
      <c r="I549" s="128"/>
      <c r="J549" s="128"/>
    </row>
    <row r="550" spans="1:10" ht="12.75" customHeight="1">
      <c r="A550" s="143"/>
      <c r="F550" s="128"/>
      <c r="I550" s="128"/>
      <c r="J550" s="128"/>
    </row>
    <row r="551" spans="1:10" ht="12.75" customHeight="1">
      <c r="A551" s="143"/>
      <c r="F551" s="128"/>
      <c r="I551" s="128"/>
      <c r="J551" s="128"/>
    </row>
    <row r="552" spans="1:10" ht="12.75" customHeight="1">
      <c r="A552" s="143"/>
      <c r="F552" s="128"/>
      <c r="I552" s="128"/>
      <c r="J552" s="128"/>
    </row>
    <row r="553" spans="1:10" ht="12.75" customHeight="1">
      <c r="A553" s="143"/>
      <c r="F553" s="128"/>
      <c r="I553" s="128"/>
      <c r="J553" s="128"/>
    </row>
    <row r="554" spans="1:10" ht="12.75" customHeight="1">
      <c r="A554" s="143"/>
      <c r="F554" s="128"/>
      <c r="I554" s="128"/>
      <c r="J554" s="128"/>
    </row>
    <row r="555" spans="1:10" ht="12.75" customHeight="1">
      <c r="A555" s="143"/>
      <c r="F555" s="128"/>
      <c r="I555" s="128"/>
      <c r="J555" s="128"/>
    </row>
    <row r="556" spans="1:10" ht="12.75" customHeight="1">
      <c r="A556" s="143"/>
      <c r="F556" s="128"/>
      <c r="I556" s="128"/>
      <c r="J556" s="128"/>
    </row>
    <row r="557" spans="1:10" ht="12.75" customHeight="1">
      <c r="A557" s="143"/>
      <c r="F557" s="128"/>
      <c r="I557" s="128"/>
      <c r="J557" s="128"/>
    </row>
    <row r="558" spans="1:10" ht="12.75" customHeight="1">
      <c r="A558" s="143"/>
      <c r="F558" s="128"/>
      <c r="I558" s="128"/>
      <c r="J558" s="128"/>
    </row>
    <row r="559" spans="1:10" ht="12.75" customHeight="1">
      <c r="A559" s="143"/>
      <c r="F559" s="128"/>
      <c r="I559" s="128"/>
      <c r="J559" s="128"/>
    </row>
    <row r="560" spans="1:10" ht="12.75" customHeight="1">
      <c r="A560" s="143"/>
      <c r="F560" s="128"/>
      <c r="I560" s="128"/>
      <c r="J560" s="128"/>
    </row>
    <row r="561" spans="1:10" ht="12.75" customHeight="1">
      <c r="A561" s="143"/>
      <c r="F561" s="128"/>
      <c r="I561" s="128"/>
      <c r="J561" s="128"/>
    </row>
    <row r="562" spans="1:10" ht="12.75" customHeight="1">
      <c r="A562" s="143"/>
      <c r="F562" s="128"/>
      <c r="I562" s="128"/>
      <c r="J562" s="128"/>
    </row>
    <row r="563" spans="1:10" ht="12.75" customHeight="1">
      <c r="A563" s="143"/>
      <c r="F563" s="128"/>
      <c r="I563" s="128"/>
      <c r="J563" s="128"/>
    </row>
    <row r="564" spans="1:10" ht="12.75" customHeight="1">
      <c r="A564" s="143"/>
      <c r="F564" s="128"/>
      <c r="I564" s="128"/>
      <c r="J564" s="128"/>
    </row>
    <row r="565" spans="1:10" ht="12.75" customHeight="1">
      <c r="A565" s="143"/>
      <c r="F565" s="128"/>
      <c r="I565" s="128"/>
      <c r="J565" s="128"/>
    </row>
    <row r="566" spans="1:10" ht="12.75" customHeight="1">
      <c r="A566" s="143"/>
      <c r="F566" s="128"/>
      <c r="I566" s="128"/>
      <c r="J566" s="128"/>
    </row>
    <row r="567" spans="1:10" ht="12.75" customHeight="1">
      <c r="A567" s="143"/>
      <c r="F567" s="128"/>
      <c r="I567" s="128"/>
      <c r="J567" s="128"/>
    </row>
    <row r="568" spans="1:10" ht="12.75" customHeight="1">
      <c r="A568" s="143"/>
      <c r="F568" s="128"/>
      <c r="I568" s="128"/>
      <c r="J568" s="128"/>
    </row>
    <row r="569" spans="1:10" ht="12.75" customHeight="1">
      <c r="A569" s="143"/>
      <c r="F569" s="128"/>
      <c r="I569" s="128"/>
      <c r="J569" s="128"/>
    </row>
    <row r="570" spans="1:10" ht="12.75" customHeight="1">
      <c r="A570" s="143"/>
      <c r="F570" s="128"/>
      <c r="I570" s="128"/>
      <c r="J570" s="128"/>
    </row>
    <row r="571" spans="1:10" ht="12.75" customHeight="1">
      <c r="A571" s="143"/>
      <c r="F571" s="128"/>
      <c r="I571" s="128"/>
      <c r="J571" s="128"/>
    </row>
    <row r="572" spans="1:10" ht="12.75" customHeight="1">
      <c r="A572" s="143"/>
      <c r="F572" s="128"/>
      <c r="I572" s="128"/>
      <c r="J572" s="128"/>
    </row>
    <row r="573" spans="1:10" ht="12.75" customHeight="1">
      <c r="A573" s="143"/>
      <c r="F573" s="128"/>
      <c r="I573" s="128"/>
      <c r="J573" s="128"/>
    </row>
    <row r="574" spans="1:10" ht="12.75" customHeight="1">
      <c r="A574" s="143"/>
      <c r="F574" s="128"/>
      <c r="I574" s="128"/>
      <c r="J574" s="128"/>
    </row>
    <row r="575" spans="1:10" ht="12.75" customHeight="1">
      <c r="A575" s="143"/>
      <c r="F575" s="128"/>
      <c r="I575" s="128"/>
      <c r="J575" s="128"/>
    </row>
    <row r="576" spans="1:10" ht="12.75" customHeight="1">
      <c r="A576" s="143"/>
      <c r="F576" s="128"/>
      <c r="I576" s="128"/>
      <c r="J576" s="128"/>
    </row>
    <row r="577" spans="1:10" ht="12.75" customHeight="1">
      <c r="A577" s="143"/>
      <c r="F577" s="128"/>
      <c r="I577" s="128"/>
      <c r="J577" s="128"/>
    </row>
    <row r="578" spans="1:10" ht="12.75" customHeight="1">
      <c r="A578" s="143"/>
      <c r="F578" s="128"/>
      <c r="I578" s="128"/>
      <c r="J578" s="128"/>
    </row>
    <row r="579" spans="1:10" ht="12.75" customHeight="1">
      <c r="A579" s="143"/>
      <c r="F579" s="128"/>
      <c r="I579" s="128"/>
      <c r="J579" s="128"/>
    </row>
    <row r="580" spans="1:10" ht="12.75" customHeight="1">
      <c r="A580" s="143"/>
      <c r="F580" s="128"/>
      <c r="I580" s="128"/>
      <c r="J580" s="128"/>
    </row>
    <row r="581" spans="1:10" ht="12.75" customHeight="1">
      <c r="A581" s="143"/>
      <c r="F581" s="128"/>
      <c r="I581" s="128"/>
      <c r="J581" s="128"/>
    </row>
    <row r="582" spans="1:10" ht="12.75" customHeight="1">
      <c r="A582" s="143"/>
      <c r="F582" s="128"/>
      <c r="I582" s="128"/>
      <c r="J582" s="128"/>
    </row>
    <row r="583" spans="1:10" ht="12.75" customHeight="1">
      <c r="A583" s="143"/>
      <c r="F583" s="128"/>
      <c r="I583" s="128"/>
      <c r="J583" s="128"/>
    </row>
    <row r="584" spans="1:10" ht="12.75" customHeight="1">
      <c r="A584" s="143"/>
      <c r="F584" s="128"/>
      <c r="I584" s="128"/>
      <c r="J584" s="128"/>
    </row>
    <row r="585" spans="1:10" ht="12.75" customHeight="1">
      <c r="A585" s="143"/>
      <c r="F585" s="128"/>
      <c r="I585" s="128"/>
      <c r="J585" s="128"/>
    </row>
    <row r="586" spans="1:10" ht="12.75" customHeight="1">
      <c r="A586" s="143"/>
      <c r="F586" s="128"/>
      <c r="I586" s="128"/>
      <c r="J586" s="128"/>
    </row>
    <row r="587" spans="1:10" ht="12.75" customHeight="1">
      <c r="A587" s="143"/>
      <c r="F587" s="128"/>
      <c r="I587" s="128"/>
      <c r="J587" s="128"/>
    </row>
    <row r="588" spans="1:10" ht="12.75" customHeight="1">
      <c r="A588" s="143"/>
      <c r="F588" s="128"/>
      <c r="I588" s="128"/>
      <c r="J588" s="128"/>
    </row>
    <row r="589" spans="1:10" ht="12.75" customHeight="1">
      <c r="A589" s="143"/>
      <c r="F589" s="128"/>
      <c r="I589" s="128"/>
      <c r="J589" s="128"/>
    </row>
    <row r="590" spans="1:10" ht="12.75" customHeight="1">
      <c r="A590" s="143"/>
      <c r="F590" s="128"/>
      <c r="I590" s="128"/>
      <c r="J590" s="128"/>
    </row>
    <row r="591" spans="1:10" ht="12.75" customHeight="1">
      <c r="A591" s="143"/>
      <c r="F591" s="128"/>
      <c r="I591" s="128"/>
      <c r="J591" s="128"/>
    </row>
    <row r="592" spans="1:10" ht="12.75" customHeight="1">
      <c r="A592" s="143"/>
      <c r="F592" s="128"/>
      <c r="I592" s="128"/>
      <c r="J592" s="128"/>
    </row>
    <row r="593" spans="1:10" ht="12.75" customHeight="1">
      <c r="A593" s="143"/>
      <c r="F593" s="128"/>
      <c r="I593" s="128"/>
      <c r="J593" s="128"/>
    </row>
    <row r="594" spans="1:10" ht="12.75" customHeight="1">
      <c r="A594" s="143"/>
      <c r="F594" s="128"/>
      <c r="I594" s="128"/>
      <c r="J594" s="128"/>
    </row>
    <row r="595" spans="1:10" ht="12.75" customHeight="1">
      <c r="A595" s="143"/>
      <c r="F595" s="128"/>
      <c r="I595" s="128"/>
      <c r="J595" s="128"/>
    </row>
    <row r="596" spans="1:10" ht="12.75" customHeight="1">
      <c r="A596" s="143"/>
      <c r="F596" s="128"/>
      <c r="I596" s="128"/>
      <c r="J596" s="128"/>
    </row>
    <row r="597" spans="1:10" ht="12.75" customHeight="1">
      <c r="A597" s="143"/>
      <c r="F597" s="128"/>
      <c r="I597" s="128"/>
      <c r="J597" s="128"/>
    </row>
    <row r="598" spans="1:10" ht="12.75" customHeight="1">
      <c r="A598" s="143"/>
      <c r="F598" s="128"/>
      <c r="I598" s="128"/>
      <c r="J598" s="128"/>
    </row>
    <row r="599" spans="1:10" ht="12.75" customHeight="1">
      <c r="A599" s="143"/>
      <c r="F599" s="128"/>
      <c r="I599" s="128"/>
      <c r="J599" s="128"/>
    </row>
    <row r="600" spans="1:10" ht="12.75" customHeight="1">
      <c r="A600" s="143"/>
      <c r="F600" s="128"/>
      <c r="I600" s="128"/>
      <c r="J600" s="128"/>
    </row>
    <row r="601" spans="1:10" ht="12.75" customHeight="1">
      <c r="A601" s="143"/>
      <c r="F601" s="128"/>
      <c r="I601" s="128"/>
      <c r="J601" s="128"/>
    </row>
    <row r="602" spans="1:10" ht="12.75" customHeight="1">
      <c r="A602" s="143"/>
      <c r="F602" s="128"/>
      <c r="I602" s="128"/>
      <c r="J602" s="128"/>
    </row>
    <row r="603" spans="1:10" ht="12.75" customHeight="1">
      <c r="A603" s="143"/>
      <c r="F603" s="128"/>
      <c r="I603" s="128"/>
      <c r="J603" s="128"/>
    </row>
    <row r="604" spans="1:10" ht="12.75" customHeight="1">
      <c r="A604" s="143"/>
      <c r="F604" s="128"/>
      <c r="I604" s="128"/>
      <c r="J604" s="128"/>
    </row>
    <row r="605" spans="1:10" ht="12.75" customHeight="1">
      <c r="A605" s="143"/>
      <c r="F605" s="128"/>
      <c r="I605" s="128"/>
      <c r="J605" s="128"/>
    </row>
    <row r="606" spans="1:10" ht="12.75" customHeight="1">
      <c r="A606" s="143"/>
      <c r="F606" s="128"/>
      <c r="I606" s="128"/>
      <c r="J606" s="128"/>
    </row>
    <row r="607" spans="1:10" ht="12.75" customHeight="1">
      <c r="A607" s="143"/>
      <c r="F607" s="128"/>
      <c r="I607" s="128"/>
      <c r="J607" s="128"/>
    </row>
    <row r="608" spans="1:10" ht="12.75" customHeight="1">
      <c r="A608" s="143"/>
      <c r="F608" s="128"/>
      <c r="I608" s="128"/>
      <c r="J608" s="128"/>
    </row>
    <row r="609" spans="1:10" ht="12.75" customHeight="1">
      <c r="A609" s="143"/>
      <c r="F609" s="128"/>
      <c r="I609" s="128"/>
      <c r="J609" s="128"/>
    </row>
    <row r="610" spans="1:10" ht="12.75" customHeight="1">
      <c r="A610" s="143"/>
      <c r="F610" s="128"/>
      <c r="I610" s="128"/>
      <c r="J610" s="128"/>
    </row>
    <row r="611" spans="1:10" ht="12.75" customHeight="1">
      <c r="A611" s="143"/>
      <c r="F611" s="128"/>
      <c r="I611" s="128"/>
      <c r="J611" s="128"/>
    </row>
    <row r="612" spans="1:10" ht="12.75" customHeight="1">
      <c r="A612" s="143"/>
      <c r="F612" s="128"/>
      <c r="I612" s="128"/>
      <c r="J612" s="128"/>
    </row>
    <row r="613" spans="1:10" ht="12.75" customHeight="1">
      <c r="A613" s="143"/>
      <c r="F613" s="128"/>
      <c r="I613" s="128"/>
      <c r="J613" s="128"/>
    </row>
    <row r="614" spans="1:10" ht="12.75" customHeight="1">
      <c r="A614" s="143"/>
      <c r="F614" s="128"/>
      <c r="I614" s="128"/>
      <c r="J614" s="128"/>
    </row>
    <row r="615" spans="1:10" ht="12.75" customHeight="1">
      <c r="A615" s="143"/>
      <c r="F615" s="128"/>
      <c r="I615" s="128"/>
      <c r="J615" s="128"/>
    </row>
    <row r="616" spans="1:10" ht="12.75" customHeight="1">
      <c r="A616" s="143"/>
      <c r="F616" s="128"/>
      <c r="I616" s="128"/>
      <c r="J616" s="128"/>
    </row>
    <row r="617" spans="1:10" ht="12.75" customHeight="1">
      <c r="A617" s="143"/>
      <c r="F617" s="128"/>
      <c r="I617" s="128"/>
      <c r="J617" s="128"/>
    </row>
    <row r="618" spans="1:10" ht="12.75" customHeight="1">
      <c r="A618" s="143"/>
      <c r="F618" s="128"/>
      <c r="I618" s="128"/>
      <c r="J618" s="128"/>
    </row>
    <row r="619" spans="1:10" ht="12.75" customHeight="1">
      <c r="A619" s="143"/>
      <c r="F619" s="128"/>
      <c r="I619" s="128"/>
      <c r="J619" s="128"/>
    </row>
    <row r="620" spans="1:10" ht="12.75" customHeight="1">
      <c r="A620" s="143"/>
      <c r="F620" s="128"/>
      <c r="I620" s="128"/>
      <c r="J620" s="128"/>
    </row>
    <row r="621" spans="1:10" ht="12.75" customHeight="1">
      <c r="A621" s="143"/>
      <c r="F621" s="128"/>
      <c r="I621" s="128"/>
      <c r="J621" s="128"/>
    </row>
    <row r="622" spans="1:10" ht="12.75" customHeight="1">
      <c r="A622" s="143"/>
      <c r="F622" s="128"/>
      <c r="I622" s="128"/>
      <c r="J622" s="128"/>
    </row>
    <row r="623" spans="1:10" ht="12.75" customHeight="1">
      <c r="A623" s="143"/>
      <c r="F623" s="128"/>
      <c r="I623" s="128"/>
      <c r="J623" s="128"/>
    </row>
    <row r="624" spans="1:10" ht="12.75" customHeight="1">
      <c r="A624" s="143"/>
      <c r="F624" s="128"/>
      <c r="I624" s="128"/>
      <c r="J624" s="128"/>
    </row>
    <row r="625" spans="1:10" ht="12.75" customHeight="1">
      <c r="A625" s="143"/>
      <c r="F625" s="128"/>
      <c r="I625" s="128"/>
      <c r="J625" s="128"/>
    </row>
    <row r="626" spans="1:10" ht="12.75" customHeight="1">
      <c r="A626" s="143"/>
      <c r="F626" s="128"/>
      <c r="I626" s="128"/>
      <c r="J626" s="128"/>
    </row>
    <row r="627" spans="1:10" ht="12.75" customHeight="1">
      <c r="A627" s="143"/>
      <c r="F627" s="128"/>
      <c r="I627" s="128"/>
      <c r="J627" s="128"/>
    </row>
    <row r="628" spans="1:10" ht="12.75" customHeight="1">
      <c r="A628" s="143"/>
      <c r="F628" s="128"/>
      <c r="I628" s="128"/>
      <c r="J628" s="128"/>
    </row>
    <row r="629" spans="1:10" ht="12.75" customHeight="1">
      <c r="A629" s="143"/>
      <c r="F629" s="128"/>
      <c r="I629" s="128"/>
      <c r="J629" s="128"/>
    </row>
    <row r="630" spans="1:10" ht="12.75" customHeight="1">
      <c r="A630" s="143"/>
      <c r="F630" s="128"/>
      <c r="I630" s="128"/>
      <c r="J630" s="128"/>
    </row>
    <row r="631" spans="1:10" ht="12.75" customHeight="1">
      <c r="A631" s="143"/>
      <c r="F631" s="128"/>
      <c r="I631" s="128"/>
      <c r="J631" s="128"/>
    </row>
    <row r="632" spans="1:10" ht="12.75" customHeight="1">
      <c r="A632" s="143"/>
      <c r="F632" s="128"/>
      <c r="I632" s="128"/>
      <c r="J632" s="128"/>
    </row>
    <row r="633" spans="1:10" ht="12.75" customHeight="1">
      <c r="A633" s="143"/>
      <c r="F633" s="128"/>
      <c r="I633" s="128"/>
      <c r="J633" s="128"/>
    </row>
    <row r="634" spans="1:10" ht="12.75" customHeight="1">
      <c r="A634" s="143"/>
      <c r="F634" s="128"/>
      <c r="I634" s="128"/>
      <c r="J634" s="128"/>
    </row>
    <row r="635" spans="1:10" ht="12.75" customHeight="1">
      <c r="A635" s="143"/>
      <c r="F635" s="128"/>
      <c r="I635" s="128"/>
      <c r="J635" s="128"/>
    </row>
    <row r="636" spans="1:10" ht="12.75" customHeight="1">
      <c r="A636" s="143"/>
      <c r="F636" s="128"/>
      <c r="I636" s="128"/>
      <c r="J636" s="128"/>
    </row>
    <row r="637" spans="1:10" ht="12.75" customHeight="1">
      <c r="A637" s="143"/>
      <c r="F637" s="128"/>
      <c r="I637" s="128"/>
      <c r="J637" s="128"/>
    </row>
    <row r="638" spans="1:10" ht="12.75" customHeight="1">
      <c r="A638" s="143"/>
      <c r="F638" s="128"/>
      <c r="I638" s="128"/>
      <c r="J638" s="128"/>
    </row>
    <row r="639" spans="1:10" ht="12.75" customHeight="1">
      <c r="A639" s="143"/>
      <c r="F639" s="128"/>
      <c r="I639" s="128"/>
      <c r="J639" s="128"/>
    </row>
    <row r="640" spans="1:10" ht="12.75" customHeight="1">
      <c r="A640" s="143"/>
      <c r="F640" s="128"/>
      <c r="I640" s="128"/>
      <c r="J640" s="128"/>
    </row>
    <row r="641" spans="1:10" ht="12.75" customHeight="1">
      <c r="A641" s="143"/>
      <c r="F641" s="128"/>
      <c r="I641" s="128"/>
      <c r="J641" s="128"/>
    </row>
    <row r="642" spans="1:10" ht="12.75" customHeight="1">
      <c r="A642" s="143"/>
      <c r="F642" s="128"/>
      <c r="I642" s="128"/>
      <c r="J642" s="128"/>
    </row>
    <row r="643" spans="1:10" ht="12.75" customHeight="1">
      <c r="A643" s="143"/>
      <c r="F643" s="128"/>
      <c r="I643" s="128"/>
      <c r="J643" s="128"/>
    </row>
    <row r="644" spans="1:10" ht="12.75" customHeight="1">
      <c r="A644" s="143"/>
      <c r="F644" s="128"/>
      <c r="I644" s="128"/>
      <c r="J644" s="128"/>
    </row>
    <row r="645" spans="1:10" ht="12.75" customHeight="1">
      <c r="A645" s="143"/>
      <c r="F645" s="128"/>
      <c r="I645" s="128"/>
      <c r="J645" s="128"/>
    </row>
    <row r="646" spans="1:10" ht="12.75" customHeight="1">
      <c r="A646" s="143"/>
      <c r="F646" s="128"/>
      <c r="I646" s="128"/>
      <c r="J646" s="128"/>
    </row>
    <row r="647" spans="1:10" ht="12.75" customHeight="1">
      <c r="A647" s="143"/>
      <c r="F647" s="128"/>
      <c r="I647" s="128"/>
      <c r="J647" s="128"/>
    </row>
    <row r="648" spans="1:10" ht="12.75" customHeight="1">
      <c r="A648" s="143"/>
      <c r="F648" s="128"/>
      <c r="I648" s="128"/>
      <c r="J648" s="128"/>
    </row>
    <row r="649" spans="1:10" ht="12.75" customHeight="1">
      <c r="A649" s="143"/>
      <c r="F649" s="128"/>
      <c r="I649" s="128"/>
      <c r="J649" s="128"/>
    </row>
    <row r="650" spans="1:10" ht="12.75" customHeight="1">
      <c r="A650" s="143"/>
      <c r="F650" s="128"/>
      <c r="I650" s="128"/>
      <c r="J650" s="128"/>
    </row>
    <row r="651" spans="1:10" ht="12.75" customHeight="1">
      <c r="A651" s="143"/>
      <c r="F651" s="128"/>
      <c r="I651" s="128"/>
      <c r="J651" s="128"/>
    </row>
    <row r="652" spans="1:10" ht="12.75" customHeight="1">
      <c r="A652" s="143"/>
      <c r="F652" s="128"/>
      <c r="I652" s="128"/>
      <c r="J652" s="128"/>
    </row>
    <row r="653" spans="1:10" ht="12.75" customHeight="1">
      <c r="A653" s="143"/>
      <c r="F653" s="128"/>
      <c r="I653" s="128"/>
      <c r="J653" s="128"/>
    </row>
    <row r="654" spans="1:10" ht="12.75" customHeight="1">
      <c r="A654" s="143"/>
      <c r="F654" s="128"/>
      <c r="I654" s="128"/>
      <c r="J654" s="128"/>
    </row>
    <row r="655" spans="1:10" ht="12.75" customHeight="1">
      <c r="A655" s="143"/>
      <c r="F655" s="128"/>
      <c r="I655" s="128"/>
      <c r="J655" s="128"/>
    </row>
    <row r="656" spans="1:10" ht="12.75" customHeight="1">
      <c r="A656" s="143"/>
      <c r="F656" s="128"/>
      <c r="I656" s="128"/>
      <c r="J656" s="128"/>
    </row>
    <row r="657" spans="1:10" ht="12.75" customHeight="1">
      <c r="A657" s="143"/>
      <c r="F657" s="128"/>
      <c r="I657" s="128"/>
      <c r="J657" s="128"/>
    </row>
    <row r="658" spans="1:10" ht="12.75" customHeight="1">
      <c r="A658" s="143"/>
      <c r="F658" s="128"/>
      <c r="I658" s="128"/>
      <c r="J658" s="128"/>
    </row>
    <row r="659" spans="1:10" ht="12.75" customHeight="1">
      <c r="A659" s="143"/>
      <c r="F659" s="128"/>
      <c r="I659" s="128"/>
      <c r="J659" s="128"/>
    </row>
    <row r="660" spans="1:10" ht="12.75" customHeight="1">
      <c r="A660" s="143"/>
      <c r="F660" s="128"/>
      <c r="I660" s="128"/>
      <c r="J660" s="128"/>
    </row>
    <row r="661" spans="1:10" ht="12.75" customHeight="1">
      <c r="A661" s="143"/>
      <c r="F661" s="128"/>
      <c r="I661" s="128"/>
      <c r="J661" s="128"/>
    </row>
    <row r="662" spans="1:10" ht="12.75" customHeight="1">
      <c r="A662" s="143"/>
      <c r="F662" s="128"/>
      <c r="I662" s="128"/>
      <c r="J662" s="128"/>
    </row>
    <row r="663" spans="1:10" ht="12.75" customHeight="1">
      <c r="A663" s="143"/>
      <c r="F663" s="128"/>
      <c r="I663" s="128"/>
      <c r="J663" s="128"/>
    </row>
    <row r="664" spans="1:10" ht="12.75" customHeight="1">
      <c r="A664" s="143"/>
      <c r="F664" s="128"/>
      <c r="I664" s="128"/>
      <c r="J664" s="128"/>
    </row>
    <row r="665" spans="1:10" ht="12.75" customHeight="1">
      <c r="A665" s="143"/>
      <c r="F665" s="128"/>
      <c r="I665" s="128"/>
      <c r="J665" s="128"/>
    </row>
    <row r="666" spans="1:10" ht="12.75" customHeight="1">
      <c r="A666" s="143"/>
      <c r="F666" s="128"/>
      <c r="I666" s="128"/>
      <c r="J666" s="128"/>
    </row>
    <row r="667" spans="1:10" ht="12.75" customHeight="1">
      <c r="A667" s="143"/>
      <c r="F667" s="128"/>
      <c r="I667" s="128"/>
      <c r="J667" s="128"/>
    </row>
    <row r="668" spans="1:10" ht="12.75" customHeight="1">
      <c r="A668" s="143"/>
      <c r="F668" s="128"/>
      <c r="I668" s="128"/>
      <c r="J668" s="128"/>
    </row>
    <row r="669" spans="1:10" ht="12.75" customHeight="1">
      <c r="A669" s="143"/>
      <c r="F669" s="128"/>
      <c r="I669" s="128"/>
      <c r="J669" s="128"/>
    </row>
    <row r="670" spans="1:10" ht="12.75" customHeight="1">
      <c r="A670" s="143"/>
      <c r="F670" s="128"/>
      <c r="I670" s="128"/>
      <c r="J670" s="128"/>
    </row>
    <row r="671" spans="1:10" ht="12.75" customHeight="1">
      <c r="A671" s="143"/>
      <c r="F671" s="128"/>
      <c r="I671" s="128"/>
      <c r="J671" s="128"/>
    </row>
    <row r="672" spans="1:10" ht="12.75" customHeight="1">
      <c r="A672" s="143"/>
      <c r="F672" s="128"/>
      <c r="I672" s="128"/>
      <c r="J672" s="128"/>
    </row>
    <row r="673" spans="1:10" ht="12.75" customHeight="1">
      <c r="A673" s="143"/>
      <c r="F673" s="128"/>
      <c r="I673" s="128"/>
      <c r="J673" s="128"/>
    </row>
    <row r="674" spans="1:10" ht="12.75" customHeight="1">
      <c r="A674" s="143"/>
      <c r="F674" s="128"/>
      <c r="I674" s="128"/>
      <c r="J674" s="128"/>
    </row>
    <row r="675" spans="1:10" ht="12.75" customHeight="1">
      <c r="A675" s="143"/>
      <c r="F675" s="128"/>
      <c r="I675" s="128"/>
      <c r="J675" s="128"/>
    </row>
    <row r="676" spans="1:10" ht="12.75" customHeight="1">
      <c r="A676" s="143"/>
      <c r="F676" s="128"/>
      <c r="I676" s="128"/>
      <c r="J676" s="128"/>
    </row>
    <row r="677" spans="1:10" ht="12.75" customHeight="1">
      <c r="A677" s="143"/>
      <c r="F677" s="128"/>
      <c r="I677" s="128"/>
      <c r="J677" s="128"/>
    </row>
    <row r="678" spans="1:10" ht="12.75" customHeight="1">
      <c r="A678" s="143"/>
      <c r="F678" s="128"/>
      <c r="I678" s="128"/>
      <c r="J678" s="128"/>
    </row>
    <row r="679" spans="1:10" ht="12.75" customHeight="1">
      <c r="A679" s="143"/>
      <c r="F679" s="128"/>
      <c r="I679" s="128"/>
      <c r="J679" s="128"/>
    </row>
    <row r="680" spans="1:10" ht="12.75" customHeight="1">
      <c r="A680" s="143"/>
      <c r="F680" s="128"/>
      <c r="I680" s="128"/>
      <c r="J680" s="128"/>
    </row>
    <row r="681" spans="1:10" ht="12.75" customHeight="1">
      <c r="A681" s="143"/>
      <c r="F681" s="128"/>
      <c r="I681" s="128"/>
      <c r="J681" s="128"/>
    </row>
    <row r="682" spans="1:10" ht="12.75" customHeight="1">
      <c r="A682" s="143"/>
      <c r="F682" s="128"/>
      <c r="I682" s="128"/>
      <c r="J682" s="128"/>
    </row>
    <row r="683" spans="1:10" ht="12.75" customHeight="1">
      <c r="A683" s="143"/>
      <c r="F683" s="128"/>
      <c r="I683" s="128"/>
      <c r="J683" s="128"/>
    </row>
    <row r="684" spans="1:10" ht="12.75" customHeight="1">
      <c r="A684" s="143"/>
      <c r="F684" s="128"/>
      <c r="I684" s="128"/>
      <c r="J684" s="128"/>
    </row>
    <row r="685" spans="1:10" ht="12.75" customHeight="1">
      <c r="A685" s="143"/>
      <c r="F685" s="128"/>
      <c r="I685" s="128"/>
      <c r="J685" s="128"/>
    </row>
    <row r="686" spans="1:10" ht="12.75" customHeight="1">
      <c r="A686" s="143"/>
      <c r="F686" s="128"/>
      <c r="I686" s="128"/>
      <c r="J686" s="128"/>
    </row>
    <row r="687" spans="1:10" ht="12.75" customHeight="1">
      <c r="A687" s="143"/>
      <c r="F687" s="128"/>
      <c r="I687" s="128"/>
      <c r="J687" s="128"/>
    </row>
    <row r="688" spans="1:10" ht="12.75" customHeight="1">
      <c r="A688" s="143"/>
      <c r="F688" s="128"/>
      <c r="I688" s="128"/>
      <c r="J688" s="128"/>
    </row>
    <row r="689" spans="1:10" ht="12.75" customHeight="1">
      <c r="A689" s="143"/>
      <c r="F689" s="128"/>
      <c r="I689" s="128"/>
      <c r="J689" s="128"/>
    </row>
    <row r="690" spans="1:10" ht="12.75" customHeight="1">
      <c r="A690" s="143"/>
      <c r="F690" s="128"/>
      <c r="I690" s="128"/>
      <c r="J690" s="128"/>
    </row>
  </sheetData>
  <sheetProtection/>
  <mergeCells count="7">
    <mergeCell ref="D7:F7"/>
    <mergeCell ref="G7:I7"/>
    <mergeCell ref="A1:J1"/>
    <mergeCell ref="A2:J2"/>
    <mergeCell ref="A5:J5"/>
    <mergeCell ref="A3:J3"/>
    <mergeCell ref="A4:J4"/>
  </mergeCells>
  <printOptions/>
  <pageMargins left="0.7" right="0.25" top="0.32" bottom="0.28" header="0.12" footer="0.12"/>
  <pageSetup fitToHeight="2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1" width="9.7109375" style="141" customWidth="1"/>
    <col min="2" max="2" width="5.7109375" style="141" customWidth="1"/>
    <col min="3" max="3" width="35.7109375" style="68" customWidth="1"/>
    <col min="4" max="4" width="25.7109375" style="67" customWidth="1"/>
    <col min="5" max="5" width="6.7109375" style="67" customWidth="1"/>
    <col min="6" max="6" width="6.7109375" style="68" customWidth="1"/>
    <col min="7" max="16384" width="10.00390625" style="68" customWidth="1"/>
  </cols>
  <sheetData>
    <row r="1" spans="2:4" ht="12.75" customHeight="1">
      <c r="B1" s="142"/>
      <c r="C1" s="65" t="s">
        <v>175</v>
      </c>
      <c r="D1" s="66"/>
    </row>
    <row r="2" spans="1:4" ht="12.75" customHeight="1">
      <c r="A2" s="175" t="s">
        <v>305</v>
      </c>
      <c r="B2" s="175"/>
      <c r="C2" s="175"/>
      <c r="D2" s="175"/>
    </row>
    <row r="3" ht="12.75" customHeight="1">
      <c r="C3" s="69" t="s">
        <v>306</v>
      </c>
    </row>
    <row r="4" ht="12.75" customHeight="1">
      <c r="C4" s="70" t="s">
        <v>116</v>
      </c>
    </row>
    <row r="5" ht="12.75" customHeight="1">
      <c r="C5" s="71" t="s">
        <v>174</v>
      </c>
    </row>
    <row r="6" ht="12.75" customHeight="1">
      <c r="C6" s="71" t="s">
        <v>273</v>
      </c>
    </row>
    <row r="7" ht="12.75" customHeight="1">
      <c r="C7" s="70"/>
    </row>
    <row r="8" spans="1:5" s="73" customFormat="1" ht="12.75" customHeight="1">
      <c r="A8" s="142" t="s">
        <v>1</v>
      </c>
      <c r="B8" s="142"/>
      <c r="D8" s="72"/>
      <c r="E8" s="72"/>
    </row>
    <row r="9" spans="1:5" s="73" customFormat="1" ht="12.75" customHeight="1">
      <c r="A9" s="151" t="s">
        <v>2</v>
      </c>
      <c r="B9" s="151" t="s">
        <v>0</v>
      </c>
      <c r="C9" s="74" t="s">
        <v>3</v>
      </c>
      <c r="D9" s="75" t="s">
        <v>65</v>
      </c>
      <c r="E9" s="72"/>
    </row>
    <row r="10" spans="1:4" ht="12.75" customHeight="1">
      <c r="A10" s="152"/>
      <c r="B10" s="152"/>
      <c r="C10" s="76" t="s">
        <v>134</v>
      </c>
      <c r="D10" s="77"/>
    </row>
    <row r="11" spans="1:4" s="79" customFormat="1" ht="12.75" customHeight="1">
      <c r="A11" s="153" t="s">
        <v>176</v>
      </c>
      <c r="B11" s="153" t="s">
        <v>75</v>
      </c>
      <c r="C11" s="79" t="s">
        <v>177</v>
      </c>
      <c r="D11" s="79" t="s">
        <v>262</v>
      </c>
    </row>
    <row r="12" spans="1:4" s="79" customFormat="1" ht="12.75" customHeight="1">
      <c r="A12" s="153" t="s">
        <v>178</v>
      </c>
      <c r="B12" s="153" t="s">
        <v>76</v>
      </c>
      <c r="C12" s="68" t="s">
        <v>88</v>
      </c>
      <c r="D12" s="80" t="s">
        <v>93</v>
      </c>
    </row>
    <row r="13" spans="1:4" s="79" customFormat="1" ht="12.75" customHeight="1">
      <c r="A13" s="153" t="s">
        <v>179</v>
      </c>
      <c r="B13" s="153" t="s">
        <v>77</v>
      </c>
      <c r="C13" s="78" t="s">
        <v>180</v>
      </c>
      <c r="D13" s="67" t="s">
        <v>181</v>
      </c>
    </row>
    <row r="14" spans="1:4" s="79" customFormat="1" ht="12.75" customHeight="1">
      <c r="A14" s="153"/>
      <c r="B14" s="153"/>
      <c r="C14" s="78"/>
      <c r="D14" s="67"/>
    </row>
    <row r="15" spans="1:3" s="79" customFormat="1" ht="12.75" customHeight="1">
      <c r="A15" s="154"/>
      <c r="B15" s="153"/>
      <c r="C15" s="76" t="s">
        <v>135</v>
      </c>
    </row>
    <row r="16" spans="1:4" ht="12.75" customHeight="1">
      <c r="A16" s="141" t="s">
        <v>182</v>
      </c>
      <c r="B16" s="153" t="s">
        <v>75</v>
      </c>
      <c r="C16" s="67" t="s">
        <v>106</v>
      </c>
      <c r="D16" s="67" t="s">
        <v>103</v>
      </c>
    </row>
    <row r="17" spans="2:3" ht="12.75" customHeight="1">
      <c r="B17" s="153"/>
      <c r="C17" s="67"/>
    </row>
    <row r="18" spans="1:4" s="79" customFormat="1" ht="12.75" customHeight="1">
      <c r="A18" s="153"/>
      <c r="B18" s="154"/>
      <c r="C18" s="76" t="s">
        <v>136</v>
      </c>
      <c r="D18" s="67"/>
    </row>
    <row r="19" spans="1:4" s="79" customFormat="1" ht="12.75" customHeight="1">
      <c r="A19" s="153" t="s">
        <v>184</v>
      </c>
      <c r="B19" s="153" t="s">
        <v>75</v>
      </c>
      <c r="C19" s="67" t="s">
        <v>183</v>
      </c>
      <c r="D19" s="67" t="s">
        <v>181</v>
      </c>
    </row>
    <row r="20" spans="1:4" s="79" customFormat="1" ht="12.75" customHeight="1">
      <c r="A20" s="153"/>
      <c r="B20" s="154"/>
      <c r="C20" s="67"/>
      <c r="D20" s="67"/>
    </row>
    <row r="21" spans="1:3" s="79" customFormat="1" ht="12.75" customHeight="1">
      <c r="A21" s="154"/>
      <c r="B21" s="153"/>
      <c r="C21" s="76" t="s">
        <v>137</v>
      </c>
    </row>
    <row r="22" spans="1:4" s="67" customFormat="1" ht="12.75" customHeight="1">
      <c r="A22" s="141" t="s">
        <v>185</v>
      </c>
      <c r="B22" s="153" t="s">
        <v>75</v>
      </c>
      <c r="C22" s="78" t="s">
        <v>58</v>
      </c>
      <c r="D22" s="67" t="s">
        <v>4</v>
      </c>
    </row>
    <row r="23" spans="1:4" s="67" customFormat="1" ht="12.75" customHeight="1">
      <c r="A23" s="141" t="s">
        <v>243</v>
      </c>
      <c r="B23" s="153" t="s">
        <v>76</v>
      </c>
      <c r="C23" s="68" t="s">
        <v>130</v>
      </c>
      <c r="D23" s="67" t="s">
        <v>56</v>
      </c>
    </row>
    <row r="24" spans="1:4" s="67" customFormat="1" ht="12.75" customHeight="1">
      <c r="A24" s="141" t="s">
        <v>212</v>
      </c>
      <c r="B24" s="153" t="s">
        <v>77</v>
      </c>
      <c r="C24" s="81" t="s">
        <v>187</v>
      </c>
      <c r="D24" s="67" t="s">
        <v>4</v>
      </c>
    </row>
    <row r="25" spans="1:4" s="79" customFormat="1" ht="12.75" customHeight="1">
      <c r="A25" s="153"/>
      <c r="B25" s="155"/>
      <c r="D25" s="68"/>
    </row>
    <row r="26" spans="1:3" s="79" customFormat="1" ht="12.75" customHeight="1">
      <c r="A26" s="154"/>
      <c r="B26" s="153"/>
      <c r="C26" s="76" t="s">
        <v>138</v>
      </c>
    </row>
    <row r="27" spans="1:4" s="79" customFormat="1" ht="12.75" customHeight="1">
      <c r="A27" s="153" t="s">
        <v>188</v>
      </c>
      <c r="B27" s="153" t="s">
        <v>75</v>
      </c>
      <c r="C27" s="68" t="s">
        <v>189</v>
      </c>
      <c r="D27" s="68" t="s">
        <v>93</v>
      </c>
    </row>
    <row r="28" spans="1:4" s="79" customFormat="1" ht="12.75" customHeight="1">
      <c r="A28" s="153"/>
      <c r="B28" s="153"/>
      <c r="C28" s="68"/>
      <c r="D28" s="68"/>
    </row>
    <row r="29" spans="1:4" s="79" customFormat="1" ht="12.75" customHeight="1">
      <c r="A29" s="153"/>
      <c r="B29" s="154"/>
      <c r="C29" s="76" t="s">
        <v>139</v>
      </c>
      <c r="D29" s="64"/>
    </row>
    <row r="30" spans="1:4" s="79" customFormat="1" ht="12.75" customHeight="1">
      <c r="A30" s="153" t="s">
        <v>191</v>
      </c>
      <c r="B30" s="153" t="s">
        <v>75</v>
      </c>
      <c r="C30" s="67" t="s">
        <v>190</v>
      </c>
      <c r="D30" s="67" t="s">
        <v>56</v>
      </c>
    </row>
    <row r="31" spans="1:4" s="79" customFormat="1" ht="12.75" customHeight="1">
      <c r="A31" s="153" t="s">
        <v>186</v>
      </c>
      <c r="B31" s="153" t="s">
        <v>76</v>
      </c>
      <c r="C31" s="64" t="s">
        <v>109</v>
      </c>
      <c r="D31" s="67" t="s">
        <v>4</v>
      </c>
    </row>
    <row r="32" spans="1:4" s="79" customFormat="1" ht="12.75" customHeight="1">
      <c r="A32" s="153" t="s">
        <v>192</v>
      </c>
      <c r="B32" s="153" t="s">
        <v>77</v>
      </c>
      <c r="C32" s="79" t="s">
        <v>29</v>
      </c>
      <c r="D32" s="67" t="s">
        <v>53</v>
      </c>
    </row>
    <row r="34" ht="12.75" customHeight="1">
      <c r="C34" s="76" t="s">
        <v>140</v>
      </c>
    </row>
    <row r="35" spans="1:4" ht="12.75" customHeight="1">
      <c r="A35" s="141" t="s">
        <v>194</v>
      </c>
      <c r="B35" s="141" t="s">
        <v>75</v>
      </c>
      <c r="C35" s="68" t="s">
        <v>99</v>
      </c>
      <c r="D35" s="67" t="s">
        <v>4</v>
      </c>
    </row>
    <row r="36" spans="1:4" ht="12.75" customHeight="1">
      <c r="A36" s="141" t="s">
        <v>195</v>
      </c>
      <c r="B36" s="141" t="s">
        <v>76</v>
      </c>
      <c r="C36" s="68" t="s">
        <v>193</v>
      </c>
      <c r="D36" s="67" t="s">
        <v>7</v>
      </c>
    </row>
    <row r="38" spans="1:5" ht="12.75" customHeight="1">
      <c r="A38" s="156"/>
      <c r="B38" s="156"/>
      <c r="C38" s="76" t="s">
        <v>141</v>
      </c>
      <c r="D38" s="68"/>
      <c r="E38" s="68"/>
    </row>
    <row r="39" spans="1:4" ht="12.75" customHeight="1">
      <c r="A39" s="141" t="s">
        <v>232</v>
      </c>
      <c r="B39" s="141" t="s">
        <v>75</v>
      </c>
      <c r="C39" s="68" t="s">
        <v>231</v>
      </c>
      <c r="D39" s="80" t="s">
        <v>4</v>
      </c>
    </row>
    <row r="40" spans="1:4" ht="12.75" customHeight="1">
      <c r="A40" s="141" t="s">
        <v>233</v>
      </c>
      <c r="B40" s="141" t="s">
        <v>76</v>
      </c>
      <c r="C40" s="68" t="s">
        <v>220</v>
      </c>
      <c r="D40" s="80" t="s">
        <v>4</v>
      </c>
    </row>
    <row r="41" spans="1:4" ht="12.75" customHeight="1">
      <c r="A41" s="141" t="s">
        <v>234</v>
      </c>
      <c r="B41" s="141" t="s">
        <v>77</v>
      </c>
      <c r="C41" s="68" t="s">
        <v>221</v>
      </c>
      <c r="D41" s="80" t="s">
        <v>222</v>
      </c>
    </row>
    <row r="42" spans="1:4" ht="12.75" customHeight="1">
      <c r="A42" s="141" t="s">
        <v>235</v>
      </c>
      <c r="B42" s="141" t="s">
        <v>78</v>
      </c>
      <c r="C42" s="80" t="s">
        <v>223</v>
      </c>
      <c r="D42" s="68" t="s">
        <v>4</v>
      </c>
    </row>
    <row r="43" spans="1:4" ht="12.75" customHeight="1">
      <c r="A43" s="141" t="s">
        <v>236</v>
      </c>
      <c r="B43" s="141" t="s">
        <v>79</v>
      </c>
      <c r="C43" s="68" t="s">
        <v>224</v>
      </c>
      <c r="D43" s="80" t="s">
        <v>263</v>
      </c>
    </row>
    <row r="44" spans="1:4" ht="12.75" customHeight="1">
      <c r="A44" s="141" t="s">
        <v>237</v>
      </c>
      <c r="B44" s="141" t="s">
        <v>80</v>
      </c>
      <c r="C44" s="68" t="s">
        <v>225</v>
      </c>
      <c r="D44" s="80" t="s">
        <v>274</v>
      </c>
    </row>
    <row r="45" spans="1:4" ht="12.75" customHeight="1">
      <c r="A45" s="141" t="s">
        <v>238</v>
      </c>
      <c r="B45" s="141" t="s">
        <v>83</v>
      </c>
      <c r="C45" s="68" t="s">
        <v>226</v>
      </c>
      <c r="D45" s="80" t="s">
        <v>227</v>
      </c>
    </row>
    <row r="46" spans="1:4" ht="12.75" customHeight="1">
      <c r="A46" s="141" t="s">
        <v>239</v>
      </c>
      <c r="B46" s="141" t="s">
        <v>84</v>
      </c>
      <c r="C46" s="81" t="s">
        <v>110</v>
      </c>
      <c r="D46" s="80" t="s">
        <v>111</v>
      </c>
    </row>
    <row r="47" spans="1:4" ht="12.75" customHeight="1">
      <c r="A47" s="141" t="s">
        <v>240</v>
      </c>
      <c r="B47" s="141" t="s">
        <v>85</v>
      </c>
      <c r="C47" s="81" t="s">
        <v>112</v>
      </c>
      <c r="D47" s="68" t="s">
        <v>94</v>
      </c>
    </row>
    <row r="48" spans="1:4" ht="12.75" customHeight="1">
      <c r="A48" s="141" t="s">
        <v>241</v>
      </c>
      <c r="B48" s="141" t="s">
        <v>86</v>
      </c>
      <c r="C48" s="68" t="s">
        <v>228</v>
      </c>
      <c r="D48" s="80" t="s">
        <v>229</v>
      </c>
    </row>
    <row r="49" spans="1:4" ht="12.75" customHeight="1">
      <c r="A49" s="141" t="s">
        <v>242</v>
      </c>
      <c r="B49" s="141" t="s">
        <v>87</v>
      </c>
      <c r="C49" s="68" t="s">
        <v>230</v>
      </c>
      <c r="D49" s="67" t="s">
        <v>103</v>
      </c>
    </row>
    <row r="50" spans="1:4" s="79" customFormat="1" ht="12.75" customHeight="1">
      <c r="A50" s="153"/>
      <c r="B50" s="153"/>
      <c r="C50" s="64"/>
      <c r="D50" s="64"/>
    </row>
    <row r="51" spans="2:5" ht="12.75" customHeight="1">
      <c r="B51" s="153"/>
      <c r="C51" s="76" t="s">
        <v>142</v>
      </c>
      <c r="D51" s="64"/>
      <c r="E51" s="68"/>
    </row>
    <row r="52" spans="1:5" ht="12.75" customHeight="1">
      <c r="A52" s="141" t="s">
        <v>196</v>
      </c>
      <c r="B52" s="153">
        <v>1</v>
      </c>
      <c r="C52" s="64" t="s">
        <v>311</v>
      </c>
      <c r="D52" s="67" t="s">
        <v>4</v>
      </c>
      <c r="E52" s="68"/>
    </row>
    <row r="54" ht="12.75" customHeight="1">
      <c r="C54" s="74" t="s">
        <v>244</v>
      </c>
    </row>
    <row r="55" spans="1:4" ht="12.75" customHeight="1">
      <c r="A55" s="141" t="s">
        <v>245</v>
      </c>
      <c r="B55" s="141" t="s">
        <v>75</v>
      </c>
      <c r="C55" s="68" t="s">
        <v>51</v>
      </c>
      <c r="D55" s="67" t="s">
        <v>54</v>
      </c>
    </row>
    <row r="57" spans="1:4" s="67" customFormat="1" ht="12.75" customHeight="1">
      <c r="A57" s="152"/>
      <c r="B57" s="152"/>
      <c r="C57" s="75" t="s">
        <v>124</v>
      </c>
      <c r="D57" s="77"/>
    </row>
    <row r="58" spans="1:4" s="79" customFormat="1" ht="12.75" customHeight="1">
      <c r="A58" s="153" t="s">
        <v>197</v>
      </c>
      <c r="B58" s="153" t="s">
        <v>75</v>
      </c>
      <c r="C58" s="79" t="s">
        <v>173</v>
      </c>
      <c r="D58" s="79" t="s">
        <v>7</v>
      </c>
    </row>
    <row r="59" spans="1:4" s="67" customFormat="1" ht="12.75" customHeight="1">
      <c r="A59" s="141" t="s">
        <v>198</v>
      </c>
      <c r="B59" s="153" t="s">
        <v>76</v>
      </c>
      <c r="C59" s="68" t="s">
        <v>114</v>
      </c>
      <c r="D59" s="79" t="s">
        <v>115</v>
      </c>
    </row>
    <row r="60" spans="1:4" s="67" customFormat="1" ht="12.75" customHeight="1">
      <c r="A60" s="141" t="s">
        <v>199</v>
      </c>
      <c r="B60" s="153" t="s">
        <v>77</v>
      </c>
      <c r="C60" s="82" t="s">
        <v>6</v>
      </c>
      <c r="D60" s="79" t="s">
        <v>7</v>
      </c>
    </row>
    <row r="61" spans="1:2" s="67" customFormat="1" ht="12.75" customHeight="1">
      <c r="A61" s="141"/>
      <c r="B61" s="153"/>
    </row>
    <row r="62" spans="1:4" s="67" customFormat="1" ht="12.75" customHeight="1">
      <c r="A62" s="141"/>
      <c r="B62" s="153"/>
      <c r="C62" s="75" t="s">
        <v>200</v>
      </c>
      <c r="D62" s="79"/>
    </row>
    <row r="63" spans="1:4" s="67" customFormat="1" ht="12.75" customHeight="1">
      <c r="A63" s="141" t="s">
        <v>202</v>
      </c>
      <c r="B63" s="153" t="s">
        <v>75</v>
      </c>
      <c r="C63" s="68" t="s">
        <v>201</v>
      </c>
      <c r="D63" s="79" t="s">
        <v>4</v>
      </c>
    </row>
    <row r="65" spans="1:3" s="67" customFormat="1" ht="12.75" customHeight="1">
      <c r="A65" s="141"/>
      <c r="B65" s="141"/>
      <c r="C65" s="74" t="s">
        <v>126</v>
      </c>
    </row>
    <row r="66" spans="1:4" s="67" customFormat="1" ht="12.75" customHeight="1">
      <c r="A66" s="141" t="s">
        <v>203</v>
      </c>
      <c r="B66" s="153">
        <v>1</v>
      </c>
      <c r="C66" s="68" t="s">
        <v>204</v>
      </c>
      <c r="D66" s="64" t="s">
        <v>299</v>
      </c>
    </row>
    <row r="68" ht="12.75" customHeight="1">
      <c r="C68" s="74" t="s">
        <v>205</v>
      </c>
    </row>
    <row r="69" spans="1:4" ht="12.75" customHeight="1">
      <c r="A69" s="141" t="s">
        <v>206</v>
      </c>
      <c r="B69" s="141" t="s">
        <v>75</v>
      </c>
      <c r="C69" s="68" t="s">
        <v>209</v>
      </c>
      <c r="D69" s="67" t="s">
        <v>255</v>
      </c>
    </row>
    <row r="70" spans="1:4" s="67" customFormat="1" ht="12.75" customHeight="1">
      <c r="A70" s="141" t="s">
        <v>207</v>
      </c>
      <c r="B70" s="141" t="s">
        <v>76</v>
      </c>
      <c r="C70" s="68" t="s">
        <v>210</v>
      </c>
      <c r="D70" s="67" t="s">
        <v>218</v>
      </c>
    </row>
    <row r="71" spans="1:4" s="67" customFormat="1" ht="12.75" customHeight="1">
      <c r="A71" s="141" t="s">
        <v>208</v>
      </c>
      <c r="B71" s="141" t="s">
        <v>77</v>
      </c>
      <c r="C71" s="68" t="s">
        <v>211</v>
      </c>
      <c r="D71" s="67" t="s">
        <v>4</v>
      </c>
    </row>
    <row r="73" ht="12.75" customHeight="1">
      <c r="C73" s="92" t="s">
        <v>214</v>
      </c>
    </row>
    <row r="74" spans="1:4" ht="12.75" customHeight="1">
      <c r="A74" s="141" t="s">
        <v>216</v>
      </c>
      <c r="B74" s="141" t="s">
        <v>75</v>
      </c>
      <c r="C74" s="91" t="s">
        <v>215</v>
      </c>
      <c r="D74" s="67" t="s">
        <v>4</v>
      </c>
    </row>
    <row r="76" ht="12.75" customHeight="1">
      <c r="C76" s="92" t="s">
        <v>213</v>
      </c>
    </row>
    <row r="77" spans="1:4" ht="12.75" customHeight="1">
      <c r="A77" s="141" t="s">
        <v>217</v>
      </c>
      <c r="B77" s="141" t="s">
        <v>75</v>
      </c>
      <c r="C77" s="68" t="s">
        <v>219</v>
      </c>
      <c r="D77" s="67" t="s">
        <v>4</v>
      </c>
    </row>
    <row r="80" ht="12.75" customHeight="1">
      <c r="A80" s="141" t="str">
        <f>'Sat Slalom'!A150</f>
        <v>2016 MWC Results</v>
      </c>
    </row>
    <row r="81" ht="12.75" customHeight="1">
      <c r="A81" s="141" t="str">
        <f>'Sat Slalom'!A151</f>
        <v>25 Mar 16</v>
      </c>
    </row>
  </sheetData>
  <sheetProtection/>
  <mergeCells count="1">
    <mergeCell ref="A2:D2"/>
  </mergeCells>
  <printOptions horizontalCentered="1"/>
  <pageMargins left="0.7" right="0.2" top="0.4" bottom="0.25" header="0.16" footer="0.2"/>
  <pageSetup fitToHeight="1" fitToWidth="1" horizontalDpi="600" verticalDpi="600" orientation="portrait" scale="74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1" width="9.7109375" style="141" customWidth="1"/>
    <col min="2" max="2" width="5.7109375" style="141" customWidth="1"/>
    <col min="3" max="3" width="35.7109375" style="68" customWidth="1"/>
    <col min="4" max="4" width="25.7109375" style="67" customWidth="1"/>
    <col min="5" max="5" width="6.7109375" style="67" customWidth="1"/>
    <col min="6" max="6" width="6.7109375" style="68" customWidth="1"/>
    <col min="7" max="16384" width="10.00390625" style="68" customWidth="1"/>
  </cols>
  <sheetData>
    <row r="1" spans="2:4" ht="12.75" customHeight="1">
      <c r="B1" s="142"/>
      <c r="C1" s="65" t="s">
        <v>175</v>
      </c>
      <c r="D1" s="66"/>
    </row>
    <row r="2" spans="1:4" ht="12.75" customHeight="1">
      <c r="A2" s="175" t="s">
        <v>305</v>
      </c>
      <c r="B2" s="175"/>
      <c r="C2" s="175"/>
      <c r="D2" s="175"/>
    </row>
    <row r="3" ht="12.75" customHeight="1">
      <c r="C3" s="69" t="s">
        <v>306</v>
      </c>
    </row>
    <row r="4" ht="12.75" customHeight="1">
      <c r="C4" s="70" t="s">
        <v>116</v>
      </c>
    </row>
    <row r="5" ht="12.75" customHeight="1">
      <c r="C5" s="71" t="s">
        <v>174</v>
      </c>
    </row>
    <row r="6" ht="12.75" customHeight="1">
      <c r="C6" s="71" t="s">
        <v>273</v>
      </c>
    </row>
    <row r="7" ht="12.75" customHeight="1">
      <c r="C7" s="71"/>
    </row>
    <row r="8" spans="1:3" ht="12.75" customHeight="1">
      <c r="A8" s="164" t="s">
        <v>341</v>
      </c>
      <c r="C8" s="71"/>
    </row>
    <row r="9" ht="12.75" customHeight="1">
      <c r="C9" s="70"/>
    </row>
    <row r="10" spans="1:5" s="73" customFormat="1" ht="12.75" customHeight="1">
      <c r="A10" s="142" t="s">
        <v>1</v>
      </c>
      <c r="B10" s="142"/>
      <c r="D10" s="72"/>
      <c r="E10" s="72"/>
    </row>
    <row r="11" spans="1:5" s="73" customFormat="1" ht="12.75" customHeight="1">
      <c r="A11" s="151" t="s">
        <v>2</v>
      </c>
      <c r="B11" s="151" t="s">
        <v>0</v>
      </c>
      <c r="C11" s="74" t="s">
        <v>3</v>
      </c>
      <c r="D11" s="75" t="s">
        <v>65</v>
      </c>
      <c r="E11" s="72"/>
    </row>
    <row r="12" spans="1:4" ht="12.75" customHeight="1">
      <c r="A12" s="153" t="s">
        <v>176</v>
      </c>
      <c r="B12" s="153" t="s">
        <v>75</v>
      </c>
      <c r="C12" s="79" t="s">
        <v>177</v>
      </c>
      <c r="D12" s="79" t="s">
        <v>262</v>
      </c>
    </row>
    <row r="13" spans="1:4" s="79" customFormat="1" ht="12.75" customHeight="1">
      <c r="A13" s="153" t="s">
        <v>178</v>
      </c>
      <c r="B13" s="153" t="s">
        <v>76</v>
      </c>
      <c r="C13" s="68" t="s">
        <v>88</v>
      </c>
      <c r="D13" s="80" t="s">
        <v>93</v>
      </c>
    </row>
    <row r="14" spans="1:4" s="79" customFormat="1" ht="12.75" customHeight="1">
      <c r="A14" s="153" t="s">
        <v>179</v>
      </c>
      <c r="B14" s="153" t="s">
        <v>77</v>
      </c>
      <c r="C14" s="78" t="s">
        <v>180</v>
      </c>
      <c r="D14" s="67" t="s">
        <v>181</v>
      </c>
    </row>
    <row r="15" spans="1:4" s="79" customFormat="1" ht="12.75" customHeight="1">
      <c r="A15" s="141" t="s">
        <v>185</v>
      </c>
      <c r="B15" s="153" t="s">
        <v>75</v>
      </c>
      <c r="C15" s="78" t="s">
        <v>58</v>
      </c>
      <c r="D15" s="67" t="s">
        <v>4</v>
      </c>
    </row>
    <row r="16" spans="1:4" s="79" customFormat="1" ht="12.75" customHeight="1">
      <c r="A16" s="141" t="s">
        <v>196</v>
      </c>
      <c r="B16" s="153">
        <v>1</v>
      </c>
      <c r="C16" s="64" t="s">
        <v>311</v>
      </c>
      <c r="D16" s="67" t="s">
        <v>4</v>
      </c>
    </row>
    <row r="17" spans="1:4" s="79" customFormat="1" ht="12.75" customHeight="1">
      <c r="A17" s="141" t="s">
        <v>232</v>
      </c>
      <c r="B17" s="141" t="s">
        <v>75</v>
      </c>
      <c r="C17" s="68" t="s">
        <v>231</v>
      </c>
      <c r="D17" s="80" t="s">
        <v>4</v>
      </c>
    </row>
    <row r="18" spans="1:4" ht="12.75" customHeight="1">
      <c r="A18" s="153" t="s">
        <v>184</v>
      </c>
      <c r="B18" s="153" t="s">
        <v>75</v>
      </c>
      <c r="C18" s="67" t="s">
        <v>183</v>
      </c>
      <c r="D18" s="67" t="s">
        <v>181</v>
      </c>
    </row>
    <row r="19" spans="1:4" s="67" customFormat="1" ht="12.75" customHeight="1">
      <c r="A19" s="153" t="s">
        <v>191</v>
      </c>
      <c r="B19" s="153" t="s">
        <v>75</v>
      </c>
      <c r="C19" s="67" t="s">
        <v>190</v>
      </c>
      <c r="D19" s="67" t="s">
        <v>56</v>
      </c>
    </row>
    <row r="20" spans="1:4" s="79" customFormat="1" ht="12.75" customHeight="1">
      <c r="A20" s="153" t="s">
        <v>186</v>
      </c>
      <c r="B20" s="153" t="s">
        <v>76</v>
      </c>
      <c r="C20" s="64" t="s">
        <v>109</v>
      </c>
      <c r="D20" s="67" t="s">
        <v>4</v>
      </c>
    </row>
    <row r="21" spans="1:4" s="79" customFormat="1" ht="12.75" customHeight="1">
      <c r="A21" s="141" t="s">
        <v>233</v>
      </c>
      <c r="B21" s="141" t="s">
        <v>76</v>
      </c>
      <c r="C21" s="68" t="s">
        <v>220</v>
      </c>
      <c r="D21" s="80" t="s">
        <v>4</v>
      </c>
    </row>
    <row r="22" spans="1:4" s="79" customFormat="1" ht="12.75" customHeight="1">
      <c r="A22" s="141" t="s">
        <v>234</v>
      </c>
      <c r="B22" s="141" t="s">
        <v>77</v>
      </c>
      <c r="C22" s="68" t="s">
        <v>221</v>
      </c>
      <c r="D22" s="80" t="s">
        <v>222</v>
      </c>
    </row>
    <row r="23" spans="1:4" s="79" customFormat="1" ht="12.75" customHeight="1">
      <c r="A23" s="141" t="s">
        <v>243</v>
      </c>
      <c r="B23" s="153" t="s">
        <v>76</v>
      </c>
      <c r="C23" s="68" t="s">
        <v>130</v>
      </c>
      <c r="D23" s="67" t="s">
        <v>56</v>
      </c>
    </row>
    <row r="24" spans="1:4" s="67" customFormat="1" ht="12.75" customHeight="1">
      <c r="A24" s="141" t="s">
        <v>235</v>
      </c>
      <c r="B24" s="141" t="s">
        <v>78</v>
      </c>
      <c r="C24" s="80" t="s">
        <v>223</v>
      </c>
      <c r="D24" s="68" t="s">
        <v>4</v>
      </c>
    </row>
    <row r="25" spans="1:4" s="67" customFormat="1" ht="12.75" customHeight="1">
      <c r="A25" s="153" t="s">
        <v>188</v>
      </c>
      <c r="B25" s="153" t="s">
        <v>75</v>
      </c>
      <c r="C25" s="68" t="s">
        <v>189</v>
      </c>
      <c r="D25" s="68" t="s">
        <v>93</v>
      </c>
    </row>
    <row r="26" spans="1:4" s="67" customFormat="1" ht="12.75" customHeight="1">
      <c r="A26" s="141" t="s">
        <v>236</v>
      </c>
      <c r="B26" s="141" t="s">
        <v>79</v>
      </c>
      <c r="C26" s="68" t="s">
        <v>224</v>
      </c>
      <c r="D26" s="80" t="s">
        <v>263</v>
      </c>
    </row>
    <row r="27" spans="1:4" s="79" customFormat="1" ht="12.75" customHeight="1">
      <c r="A27" s="141" t="s">
        <v>237</v>
      </c>
      <c r="B27" s="141" t="s">
        <v>80</v>
      </c>
      <c r="C27" s="68" t="s">
        <v>225</v>
      </c>
      <c r="D27" s="80" t="s">
        <v>274</v>
      </c>
    </row>
    <row r="28" spans="1:4" s="79" customFormat="1" ht="12.75" customHeight="1">
      <c r="A28" s="141" t="s">
        <v>182</v>
      </c>
      <c r="B28" s="153" t="s">
        <v>75</v>
      </c>
      <c r="C28" s="67" t="s">
        <v>106</v>
      </c>
      <c r="D28" s="67" t="s">
        <v>103</v>
      </c>
    </row>
    <row r="29" spans="1:4" s="79" customFormat="1" ht="12.75" customHeight="1">
      <c r="A29" s="141" t="s">
        <v>238</v>
      </c>
      <c r="B29" s="141" t="s">
        <v>83</v>
      </c>
      <c r="C29" s="68" t="s">
        <v>226</v>
      </c>
      <c r="D29" s="80" t="s">
        <v>227</v>
      </c>
    </row>
    <row r="30" spans="1:4" s="79" customFormat="1" ht="12.75" customHeight="1">
      <c r="A30" s="141" t="s">
        <v>245</v>
      </c>
      <c r="B30" s="141" t="s">
        <v>75</v>
      </c>
      <c r="C30" s="68" t="s">
        <v>51</v>
      </c>
      <c r="D30" s="67" t="s">
        <v>54</v>
      </c>
    </row>
    <row r="31" spans="1:4" s="79" customFormat="1" ht="12.75" customHeight="1">
      <c r="A31" s="141" t="s">
        <v>212</v>
      </c>
      <c r="B31" s="153" t="s">
        <v>77</v>
      </c>
      <c r="C31" s="81" t="s">
        <v>187</v>
      </c>
      <c r="D31" s="67" t="s">
        <v>4</v>
      </c>
    </row>
    <row r="32" spans="1:4" s="79" customFormat="1" ht="12.75" customHeight="1">
      <c r="A32" s="141" t="s">
        <v>239</v>
      </c>
      <c r="B32" s="141" t="s">
        <v>84</v>
      </c>
      <c r="C32" s="81" t="s">
        <v>110</v>
      </c>
      <c r="D32" s="80" t="s">
        <v>111</v>
      </c>
    </row>
    <row r="33" spans="1:4" s="79" customFormat="1" ht="12.75" customHeight="1">
      <c r="A33" s="141" t="s">
        <v>240</v>
      </c>
      <c r="B33" s="141" t="s">
        <v>85</v>
      </c>
      <c r="C33" s="81" t="s">
        <v>112</v>
      </c>
      <c r="D33" s="68" t="s">
        <v>94</v>
      </c>
    </row>
    <row r="34" spans="1:4" s="79" customFormat="1" ht="12.75" customHeight="1">
      <c r="A34" s="153" t="s">
        <v>197</v>
      </c>
      <c r="B34" s="153" t="s">
        <v>75</v>
      </c>
      <c r="C34" s="79" t="s">
        <v>173</v>
      </c>
      <c r="D34" s="79" t="s">
        <v>7</v>
      </c>
    </row>
    <row r="35" spans="1:4" ht="12.75" customHeight="1">
      <c r="A35" s="141" t="s">
        <v>206</v>
      </c>
      <c r="B35" s="141" t="s">
        <v>75</v>
      </c>
      <c r="C35" s="68" t="s">
        <v>209</v>
      </c>
      <c r="D35" s="67" t="s">
        <v>255</v>
      </c>
    </row>
    <row r="36" spans="1:4" ht="12.75" customHeight="1">
      <c r="A36" s="141" t="s">
        <v>207</v>
      </c>
      <c r="B36" s="141" t="s">
        <v>76</v>
      </c>
      <c r="C36" s="68" t="s">
        <v>210</v>
      </c>
      <c r="D36" s="67" t="s">
        <v>218</v>
      </c>
    </row>
    <row r="37" spans="1:4" ht="12.75" customHeight="1">
      <c r="A37" s="141" t="s">
        <v>194</v>
      </c>
      <c r="B37" s="141" t="s">
        <v>75</v>
      </c>
      <c r="C37" s="68" t="s">
        <v>99</v>
      </c>
      <c r="D37" s="67" t="s">
        <v>4</v>
      </c>
    </row>
    <row r="38" spans="1:4" ht="12.75" customHeight="1">
      <c r="A38" s="141" t="s">
        <v>198</v>
      </c>
      <c r="B38" s="153" t="s">
        <v>76</v>
      </c>
      <c r="C38" s="68" t="s">
        <v>114</v>
      </c>
      <c r="D38" s="79" t="s">
        <v>115</v>
      </c>
    </row>
    <row r="39" spans="1:4" ht="12.75" customHeight="1">
      <c r="A39" s="141" t="s">
        <v>202</v>
      </c>
      <c r="B39" s="153" t="s">
        <v>75</v>
      </c>
      <c r="C39" s="68" t="s">
        <v>201</v>
      </c>
      <c r="D39" s="79" t="s">
        <v>4</v>
      </c>
    </row>
    <row r="40" spans="1:5" ht="12.75" customHeight="1">
      <c r="A40" s="141" t="s">
        <v>241</v>
      </c>
      <c r="B40" s="141" t="s">
        <v>86</v>
      </c>
      <c r="C40" s="68" t="s">
        <v>228</v>
      </c>
      <c r="D40" s="80" t="s">
        <v>229</v>
      </c>
      <c r="E40" s="68"/>
    </row>
    <row r="41" spans="1:4" ht="12.75" customHeight="1">
      <c r="A41" s="141" t="s">
        <v>199</v>
      </c>
      <c r="B41" s="153" t="s">
        <v>77</v>
      </c>
      <c r="C41" s="82" t="s">
        <v>6</v>
      </c>
      <c r="D41" s="79" t="s">
        <v>7</v>
      </c>
    </row>
    <row r="42" spans="1:4" ht="12.75" customHeight="1">
      <c r="A42" s="141" t="s">
        <v>242</v>
      </c>
      <c r="B42" s="141" t="s">
        <v>87</v>
      </c>
      <c r="C42" s="68" t="s">
        <v>230</v>
      </c>
      <c r="D42" s="67" t="s">
        <v>103</v>
      </c>
    </row>
    <row r="43" spans="1:4" ht="12.75" customHeight="1">
      <c r="A43" s="153" t="s">
        <v>192</v>
      </c>
      <c r="B43" s="153" t="s">
        <v>77</v>
      </c>
      <c r="C43" s="79" t="s">
        <v>29</v>
      </c>
      <c r="D43" s="67" t="s">
        <v>53</v>
      </c>
    </row>
    <row r="44" spans="1:4" ht="12.75" customHeight="1">
      <c r="A44" s="141" t="s">
        <v>203</v>
      </c>
      <c r="B44" s="153">
        <v>1</v>
      </c>
      <c r="C44" s="68" t="s">
        <v>204</v>
      </c>
      <c r="D44" s="64" t="s">
        <v>299</v>
      </c>
    </row>
    <row r="45" spans="1:4" ht="12.75" customHeight="1">
      <c r="A45" s="141" t="s">
        <v>217</v>
      </c>
      <c r="B45" s="141" t="s">
        <v>75</v>
      </c>
      <c r="C45" s="68" t="s">
        <v>219</v>
      </c>
      <c r="D45" s="67" t="s">
        <v>4</v>
      </c>
    </row>
    <row r="46" spans="1:4" ht="12.75" customHeight="1">
      <c r="A46" s="141" t="s">
        <v>195</v>
      </c>
      <c r="B46" s="141" t="s">
        <v>76</v>
      </c>
      <c r="C46" s="68" t="s">
        <v>193</v>
      </c>
      <c r="D46" s="67" t="s">
        <v>7</v>
      </c>
    </row>
    <row r="47" spans="1:4" ht="12.75" customHeight="1">
      <c r="A47" s="141" t="s">
        <v>208</v>
      </c>
      <c r="B47" s="141" t="s">
        <v>77</v>
      </c>
      <c r="C47" s="68" t="s">
        <v>211</v>
      </c>
      <c r="D47" s="67" t="s">
        <v>4</v>
      </c>
    </row>
    <row r="48" spans="1:4" ht="12.75" customHeight="1">
      <c r="A48" s="141" t="s">
        <v>216</v>
      </c>
      <c r="B48" s="141" t="s">
        <v>75</v>
      </c>
      <c r="C48" s="91" t="s">
        <v>215</v>
      </c>
      <c r="D48" s="67" t="s">
        <v>4</v>
      </c>
    </row>
    <row r="51" spans="2:3" s="67" customFormat="1" ht="12.75" customHeight="1">
      <c r="B51" s="141"/>
      <c r="C51" s="68"/>
    </row>
    <row r="52" spans="3:5" s="141" customFormat="1" ht="12.75" customHeight="1">
      <c r="C52" s="68"/>
      <c r="D52" s="67"/>
      <c r="E52" s="67"/>
    </row>
    <row r="54" ht="12.75" customHeight="1">
      <c r="A54" s="81" t="str">
        <f>'Sat Slalom'!A150</f>
        <v>2016 MWC Results</v>
      </c>
    </row>
    <row r="55" ht="12.75" customHeight="1">
      <c r="A55" s="81" t="str">
        <f>'Sat Slalom'!A151</f>
        <v>25 Mar 16</v>
      </c>
    </row>
  </sheetData>
  <sheetProtection/>
  <mergeCells count="1">
    <mergeCell ref="A2:D2"/>
  </mergeCells>
  <printOptions horizontalCentered="1"/>
  <pageMargins left="0.7" right="0.2" top="0.4" bottom="0.25" header="0.16" footer="0.2"/>
  <pageSetup fitToHeight="1" fitToWidth="1" horizontalDpi="600" verticalDpi="600" orientation="portrait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A1" sqref="A1:E1"/>
    </sheetView>
  </sheetViews>
  <sheetFormatPr defaultColWidth="10.00390625" defaultRowHeight="12.75" customHeight="1"/>
  <cols>
    <col min="1" max="1" width="9.7109375" style="131" customWidth="1"/>
    <col min="2" max="2" width="23.7109375" style="130" customWidth="1"/>
    <col min="3" max="3" width="9.7109375" style="130" customWidth="1"/>
    <col min="4" max="4" width="23.7109375" style="131" customWidth="1"/>
    <col min="5" max="5" width="9.7109375" style="131" customWidth="1"/>
    <col min="6" max="6" width="6.7109375" style="130" customWidth="1"/>
    <col min="7" max="16384" width="10.00390625" style="130" customWidth="1"/>
  </cols>
  <sheetData>
    <row r="1" spans="1:12" ht="12.75" customHeight="1">
      <c r="A1" s="176" t="s">
        <v>246</v>
      </c>
      <c r="B1" s="176"/>
      <c r="C1" s="176"/>
      <c r="D1" s="176"/>
      <c r="E1" s="176"/>
      <c r="F1" s="97"/>
      <c r="G1" s="97"/>
      <c r="H1" s="97"/>
      <c r="I1" s="97"/>
      <c r="J1" s="97"/>
      <c r="K1" s="97"/>
      <c r="L1" s="97"/>
    </row>
    <row r="2" ht="12.75" customHeight="1">
      <c r="D2" s="132"/>
    </row>
    <row r="3" spans="1:5" ht="12.75" customHeight="1">
      <c r="A3" s="176" t="s">
        <v>264</v>
      </c>
      <c r="B3" s="176"/>
      <c r="C3" s="176"/>
      <c r="D3" s="176"/>
      <c r="E3" s="176"/>
    </row>
    <row r="4" spans="1:11" ht="12.75" customHeight="1">
      <c r="A4" s="172" t="s">
        <v>269</v>
      </c>
      <c r="B4" s="172"/>
      <c r="C4" s="172"/>
      <c r="D4" s="172"/>
      <c r="E4" s="172"/>
      <c r="F4" s="140"/>
      <c r="G4" s="140"/>
      <c r="H4" s="140"/>
      <c r="I4" s="140"/>
      <c r="J4" s="140"/>
      <c r="K4" s="140"/>
    </row>
    <row r="5" spans="1:11" ht="12.75" customHeight="1">
      <c r="A5" s="174" t="s">
        <v>271</v>
      </c>
      <c r="B5" s="174"/>
      <c r="C5" s="174"/>
      <c r="D5" s="174"/>
      <c r="E5" s="174"/>
      <c r="F5" s="140"/>
      <c r="G5" s="140"/>
      <c r="H5" s="140"/>
      <c r="I5" s="140"/>
      <c r="J5" s="140"/>
      <c r="K5" s="140"/>
    </row>
    <row r="6" spans="2:3" ht="12.75" customHeight="1">
      <c r="B6" s="129"/>
      <c r="C6" s="129"/>
    </row>
    <row r="7" spans="2:3" ht="12.75" customHeight="1">
      <c r="B7" s="129"/>
      <c r="C7" s="129"/>
    </row>
    <row r="9" ht="12.75" customHeight="1">
      <c r="B9" s="133" t="s">
        <v>169</v>
      </c>
    </row>
    <row r="10" spans="1:4" ht="12.75" customHeight="1">
      <c r="A10" s="134" t="s">
        <v>0</v>
      </c>
      <c r="B10" s="135" t="s">
        <v>8</v>
      </c>
      <c r="C10" s="135"/>
      <c r="D10" s="134" t="s">
        <v>107</v>
      </c>
    </row>
    <row r="11" spans="1:4" ht="12.75" customHeight="1">
      <c r="A11" s="136" t="s">
        <v>75</v>
      </c>
      <c r="B11" s="94" t="s">
        <v>97</v>
      </c>
      <c r="C11" s="94"/>
      <c r="D11" s="94" t="s">
        <v>28</v>
      </c>
    </row>
    <row r="12" spans="1:4" ht="12.75" customHeight="1">
      <c r="A12" s="136" t="s">
        <v>76</v>
      </c>
      <c r="B12" s="94" t="s">
        <v>256</v>
      </c>
      <c r="C12" s="94"/>
      <c r="D12" s="94" t="s">
        <v>28</v>
      </c>
    </row>
    <row r="13" spans="1:4" ht="12.75" customHeight="1">
      <c r="A13" s="136" t="s">
        <v>77</v>
      </c>
      <c r="B13" s="94" t="s">
        <v>257</v>
      </c>
      <c r="C13" s="94"/>
      <c r="D13" s="94" t="s">
        <v>59</v>
      </c>
    </row>
    <row r="14" spans="1:4" ht="12.75" customHeight="1">
      <c r="A14" s="136" t="s">
        <v>78</v>
      </c>
      <c r="B14" s="130" t="s">
        <v>63</v>
      </c>
      <c r="D14" s="131" t="s">
        <v>4</v>
      </c>
    </row>
    <row r="15" spans="1:4" ht="12.75" customHeight="1">
      <c r="A15" s="136" t="s">
        <v>79</v>
      </c>
      <c r="B15" s="130" t="s">
        <v>113</v>
      </c>
      <c r="D15" s="131" t="s">
        <v>7</v>
      </c>
    </row>
    <row r="18" ht="12.75" customHeight="1">
      <c r="B18" s="133" t="s">
        <v>170</v>
      </c>
    </row>
    <row r="19" spans="1:4" ht="12.75" customHeight="1">
      <c r="A19" s="136" t="s">
        <v>75</v>
      </c>
      <c r="B19" s="94" t="s">
        <v>226</v>
      </c>
      <c r="C19" s="94"/>
      <c r="D19" s="94" t="s">
        <v>227</v>
      </c>
    </row>
    <row r="20" spans="1:4" ht="12.75" customHeight="1">
      <c r="A20" s="136" t="s">
        <v>76</v>
      </c>
      <c r="B20" s="94" t="s">
        <v>129</v>
      </c>
      <c r="C20" s="94"/>
      <c r="D20" s="94" t="s">
        <v>28</v>
      </c>
    </row>
    <row r="21" spans="1:4" ht="12.75" customHeight="1">
      <c r="A21" s="136" t="s">
        <v>77</v>
      </c>
      <c r="B21" s="94" t="s">
        <v>82</v>
      </c>
      <c r="C21" s="94"/>
      <c r="D21" s="94" t="s">
        <v>95</v>
      </c>
    </row>
    <row r="22" spans="1:4" ht="12.75" customHeight="1">
      <c r="A22" s="136" t="s">
        <v>78</v>
      </c>
      <c r="B22" s="94" t="s">
        <v>183</v>
      </c>
      <c r="C22" s="94"/>
      <c r="D22" s="94" t="s">
        <v>181</v>
      </c>
    </row>
    <row r="23" spans="1:4" ht="12.75" customHeight="1">
      <c r="A23" s="136" t="s">
        <v>79</v>
      </c>
      <c r="B23" s="94" t="s">
        <v>258</v>
      </c>
      <c r="C23" s="94"/>
      <c r="D23" s="94" t="s">
        <v>28</v>
      </c>
    </row>
    <row r="26" ht="12.75" customHeight="1">
      <c r="A26" s="131" t="s">
        <v>304</v>
      </c>
    </row>
    <row r="29" spans="2:3" ht="12.75" customHeight="1">
      <c r="B29" s="133" t="s">
        <v>265</v>
      </c>
      <c r="C29" s="137"/>
    </row>
    <row r="30" spans="1:4" ht="12.75" customHeight="1">
      <c r="A30" s="136" t="s">
        <v>75</v>
      </c>
      <c r="B30" s="94" t="s">
        <v>257</v>
      </c>
      <c r="C30" s="94"/>
      <c r="D30" s="94" t="s">
        <v>59</v>
      </c>
    </row>
    <row r="31" spans="1:4" ht="12.75" customHeight="1">
      <c r="A31" s="136" t="s">
        <v>76</v>
      </c>
      <c r="B31" s="94" t="s">
        <v>129</v>
      </c>
      <c r="C31" s="94"/>
      <c r="D31" s="94" t="s">
        <v>28</v>
      </c>
    </row>
    <row r="32" spans="1:4" ht="12.75" customHeight="1">
      <c r="A32" s="136" t="s">
        <v>77</v>
      </c>
      <c r="B32" s="94" t="s">
        <v>82</v>
      </c>
      <c r="C32" s="94"/>
      <c r="D32" s="94" t="s">
        <v>95</v>
      </c>
    </row>
    <row r="33" spans="1:4" ht="12.75" customHeight="1">
      <c r="A33" s="136" t="s">
        <v>78</v>
      </c>
      <c r="B33" s="94" t="s">
        <v>97</v>
      </c>
      <c r="C33" s="94"/>
      <c r="D33" s="94" t="s">
        <v>28</v>
      </c>
    </row>
    <row r="34" spans="1:4" ht="12.75" customHeight="1">
      <c r="A34" s="136" t="s">
        <v>79</v>
      </c>
      <c r="B34" s="94" t="s">
        <v>256</v>
      </c>
      <c r="C34" s="94"/>
      <c r="D34" s="94" t="s">
        <v>28</v>
      </c>
    </row>
    <row r="35" spans="1:4" ht="12.75" customHeight="1">
      <c r="A35" s="136" t="s">
        <v>80</v>
      </c>
      <c r="B35" s="94" t="s">
        <v>226</v>
      </c>
      <c r="C35" s="94"/>
      <c r="D35" s="94" t="s">
        <v>227</v>
      </c>
    </row>
    <row r="50" ht="12.75" customHeight="1">
      <c r="A50" s="138" t="str">
        <f>'Sat Slalom'!A150</f>
        <v>2016 MWC Results</v>
      </c>
    </row>
    <row r="51" ht="12.75" customHeight="1">
      <c r="A51" s="138" t="str">
        <f>'Sat Slalom'!A151</f>
        <v>25 Mar 16</v>
      </c>
    </row>
  </sheetData>
  <sheetProtection/>
  <mergeCells count="4">
    <mergeCell ref="A1:E1"/>
    <mergeCell ref="A3:E3"/>
    <mergeCell ref="A4:E4"/>
    <mergeCell ref="A5:E5"/>
  </mergeCells>
  <printOptions horizontalCentered="1"/>
  <pageMargins left="0.75" right="0.7" top="0.5" bottom="0.5" header="0.16" footer="0.5"/>
  <pageSetup fitToHeight="1" fitToWidth="1" horizontalDpi="600" verticalDpi="600" orientation="portrait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1" sqref="A1:J1"/>
    </sheetView>
  </sheetViews>
  <sheetFormatPr defaultColWidth="9.140625" defaultRowHeight="12" customHeight="1"/>
  <cols>
    <col min="1" max="1" width="4.8515625" style="4" customWidth="1"/>
    <col min="2" max="2" width="18.7109375" style="2" customWidth="1"/>
    <col min="3" max="3" width="29.00390625" style="2" customWidth="1"/>
    <col min="4" max="4" width="6.7109375" style="6" customWidth="1"/>
    <col min="5" max="5" width="5.57421875" style="7" customWidth="1"/>
    <col min="6" max="7" width="6.7109375" style="6" customWidth="1"/>
    <col min="8" max="8" width="6.421875" style="7" customWidth="1"/>
    <col min="9" max="9" width="7.28125" style="6" customWidth="1"/>
    <col min="10" max="10" width="7.421875" style="6" customWidth="1"/>
    <col min="11" max="11" width="8.28125" style="2" customWidth="1"/>
    <col min="12" max="12" width="9.140625" style="2" customWidth="1"/>
    <col min="13" max="23" width="9.140625" style="97" customWidth="1"/>
    <col min="24" max="16384" width="9.140625" style="2" customWidth="1"/>
  </cols>
  <sheetData>
    <row r="1" spans="1:11" ht="12" customHeight="1">
      <c r="A1" s="168" t="s">
        <v>246</v>
      </c>
      <c r="B1" s="168"/>
      <c r="C1" s="168"/>
      <c r="D1" s="168"/>
      <c r="E1" s="168"/>
      <c r="F1" s="168"/>
      <c r="G1" s="168"/>
      <c r="H1" s="168"/>
      <c r="I1" s="168"/>
      <c r="J1" s="168"/>
      <c r="K1" s="1"/>
    </row>
    <row r="2" spans="1:11" ht="12" customHeight="1">
      <c r="A2" s="169" t="s">
        <v>268</v>
      </c>
      <c r="B2" s="169"/>
      <c r="C2" s="169"/>
      <c r="D2" s="169"/>
      <c r="E2" s="169"/>
      <c r="F2" s="169"/>
      <c r="G2" s="169"/>
      <c r="H2" s="169"/>
      <c r="I2" s="169"/>
      <c r="J2" s="169"/>
      <c r="K2" s="1"/>
    </row>
    <row r="3" spans="1:11" ht="12" customHeight="1">
      <c r="A3" s="172" t="s">
        <v>269</v>
      </c>
      <c r="B3" s="173"/>
      <c r="C3" s="173"/>
      <c r="D3" s="173"/>
      <c r="E3" s="173"/>
      <c r="F3" s="173"/>
      <c r="G3" s="173"/>
      <c r="H3" s="173"/>
      <c r="I3" s="173"/>
      <c r="J3" s="173"/>
      <c r="K3" s="1"/>
    </row>
    <row r="4" spans="1:11" ht="12" customHeight="1">
      <c r="A4" s="174" t="s">
        <v>271</v>
      </c>
      <c r="B4" s="173"/>
      <c r="C4" s="173"/>
      <c r="D4" s="173"/>
      <c r="E4" s="173"/>
      <c r="F4" s="173"/>
      <c r="G4" s="173"/>
      <c r="H4" s="173"/>
      <c r="I4" s="173"/>
      <c r="J4" s="173"/>
      <c r="K4" s="1"/>
    </row>
    <row r="5" spans="1:11" ht="12" customHeight="1">
      <c r="A5" s="170" t="s">
        <v>38</v>
      </c>
      <c r="B5" s="171"/>
      <c r="C5" s="171"/>
      <c r="D5" s="171"/>
      <c r="E5" s="171"/>
      <c r="F5" s="171"/>
      <c r="G5" s="171"/>
      <c r="H5" s="171"/>
      <c r="I5" s="171"/>
      <c r="J5" s="171"/>
      <c r="K5" s="1"/>
    </row>
    <row r="6" spans="1:11" ht="12" customHeight="1">
      <c r="A6" s="2"/>
      <c r="D6" s="2"/>
      <c r="E6" s="2"/>
      <c r="F6" s="157"/>
      <c r="G6" s="2"/>
      <c r="H6" s="2"/>
      <c r="I6" s="157"/>
      <c r="J6" s="157"/>
      <c r="K6" s="1"/>
    </row>
    <row r="7" spans="3:9" ht="12" customHeight="1">
      <c r="C7" s="5"/>
      <c r="E7" s="43" t="s">
        <v>117</v>
      </c>
      <c r="F7" s="8"/>
      <c r="H7" s="43" t="s">
        <v>35</v>
      </c>
      <c r="I7" s="8"/>
    </row>
    <row r="8" spans="1:23" s="118" customFormat="1" ht="12" customHeight="1">
      <c r="A8" s="112"/>
      <c r="B8" s="113"/>
      <c r="C8" s="114"/>
      <c r="D8" s="115" t="s">
        <v>1</v>
      </c>
      <c r="E8" s="116"/>
      <c r="F8" s="117"/>
      <c r="G8" s="115" t="s">
        <v>1</v>
      </c>
      <c r="H8" s="116"/>
      <c r="I8" s="117"/>
      <c r="J8" s="115" t="s">
        <v>36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s="124" customFormat="1" ht="12" customHeight="1">
      <c r="A9" s="119" t="s">
        <v>0</v>
      </c>
      <c r="B9" s="120" t="s">
        <v>8</v>
      </c>
      <c r="C9" s="121" t="s">
        <v>108</v>
      </c>
      <c r="D9" s="122" t="s">
        <v>30</v>
      </c>
      <c r="E9" s="123" t="s">
        <v>31</v>
      </c>
      <c r="F9" s="158" t="s">
        <v>32</v>
      </c>
      <c r="G9" s="122" t="s">
        <v>30</v>
      </c>
      <c r="H9" s="123" t="s">
        <v>31</v>
      </c>
      <c r="I9" s="158" t="s">
        <v>32</v>
      </c>
      <c r="J9" s="122" t="s">
        <v>32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49" customFormat="1" ht="12" customHeight="1">
      <c r="A10" s="4"/>
      <c r="B10" s="9" t="s">
        <v>118</v>
      </c>
      <c r="C10" s="5"/>
      <c r="D10" s="6"/>
      <c r="E10" s="7"/>
      <c r="F10" s="8"/>
      <c r="G10" s="6"/>
      <c r="H10" s="7"/>
      <c r="I10" s="8"/>
      <c r="J10" s="6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</row>
    <row r="11" spans="1:13" s="94" customFormat="1" ht="12" customHeight="1">
      <c r="A11" s="145" t="s">
        <v>75</v>
      </c>
      <c r="B11" s="94" t="s">
        <v>280</v>
      </c>
      <c r="C11" s="98" t="s">
        <v>4</v>
      </c>
      <c r="D11" s="95">
        <v>223.93999999999943</v>
      </c>
      <c r="E11" s="94">
        <v>2</v>
      </c>
      <c r="F11" s="125">
        <f>D11+E11</f>
        <v>225.93999999999943</v>
      </c>
      <c r="G11" s="95" t="s">
        <v>52</v>
      </c>
      <c r="H11" s="94" t="s">
        <v>52</v>
      </c>
      <c r="I11" s="125" t="s">
        <v>34</v>
      </c>
      <c r="J11" s="126">
        <f>F11</f>
        <v>225.93999999999943</v>
      </c>
      <c r="M11" s="95"/>
    </row>
    <row r="12" spans="1:13" s="94" customFormat="1" ht="12" customHeight="1">
      <c r="A12" s="145" t="s">
        <v>76</v>
      </c>
      <c r="B12" s="94" t="s">
        <v>183</v>
      </c>
      <c r="C12" s="98" t="s">
        <v>181</v>
      </c>
      <c r="D12" s="95">
        <v>259.80000000000416</v>
      </c>
      <c r="E12" s="94">
        <v>4</v>
      </c>
      <c r="F12" s="125">
        <f aca="true" t="shared" si="0" ref="F12:F24">D12+E12</f>
        <v>263.80000000000416</v>
      </c>
      <c r="G12" s="95">
        <v>253.64999999999986</v>
      </c>
      <c r="H12" s="94">
        <v>50</v>
      </c>
      <c r="I12" s="125">
        <f>G12+H12</f>
        <v>303.64999999999986</v>
      </c>
      <c r="J12" s="126">
        <f>F12</f>
        <v>263.80000000000416</v>
      </c>
      <c r="M12" s="95"/>
    </row>
    <row r="13" spans="1:13" s="94" customFormat="1" ht="12" customHeight="1">
      <c r="A13" s="145" t="s">
        <v>77</v>
      </c>
      <c r="B13" s="94" t="s">
        <v>113</v>
      </c>
      <c r="C13" s="98" t="s">
        <v>7</v>
      </c>
      <c r="D13" s="95">
        <v>321.819999999998</v>
      </c>
      <c r="E13" s="94">
        <v>52</v>
      </c>
      <c r="F13" s="125">
        <f t="shared" si="0"/>
        <v>373.819999999998</v>
      </c>
      <c r="G13" s="95" t="s">
        <v>52</v>
      </c>
      <c r="H13" s="94" t="s">
        <v>52</v>
      </c>
      <c r="I13" s="125" t="s">
        <v>34</v>
      </c>
      <c r="J13" s="126">
        <f>F13</f>
        <v>373.819999999998</v>
      </c>
      <c r="M13" s="95"/>
    </row>
    <row r="14" spans="1:13" s="94" customFormat="1" ht="12" customHeight="1">
      <c r="A14" s="145" t="s">
        <v>78</v>
      </c>
      <c r="B14" s="94" t="s">
        <v>100</v>
      </c>
      <c r="C14" s="98" t="s">
        <v>7</v>
      </c>
      <c r="D14" s="95">
        <v>382.08999999999713</v>
      </c>
      <c r="E14" s="94">
        <v>150</v>
      </c>
      <c r="F14" s="125">
        <f t="shared" si="0"/>
        <v>532.0899999999972</v>
      </c>
      <c r="G14" s="95"/>
      <c r="I14" s="125" t="s">
        <v>45</v>
      </c>
      <c r="J14" s="126">
        <f>F14</f>
        <v>532.0899999999972</v>
      </c>
      <c r="M14" s="95"/>
    </row>
    <row r="15" spans="1:23" s="49" customFormat="1" ht="4.5" customHeight="1">
      <c r="A15" s="86"/>
      <c r="B15" s="85"/>
      <c r="C15" s="87"/>
      <c r="D15" s="51"/>
      <c r="E15" s="84"/>
      <c r="F15" s="125"/>
      <c r="G15" s="51"/>
      <c r="H15" s="84"/>
      <c r="I15" s="50"/>
      <c r="J15" s="54"/>
      <c r="K15" s="52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s="49" customFormat="1" ht="12" customHeight="1">
      <c r="A16" s="86"/>
      <c r="B16" s="9" t="s">
        <v>119</v>
      </c>
      <c r="C16" s="87"/>
      <c r="D16" s="51"/>
      <c r="E16" s="84"/>
      <c r="F16" s="50"/>
      <c r="G16" s="51"/>
      <c r="H16" s="84"/>
      <c r="I16" s="50"/>
      <c r="J16" s="54"/>
      <c r="K16" s="52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</row>
    <row r="17" spans="1:13" s="94" customFormat="1" ht="12" customHeight="1">
      <c r="A17" s="145" t="s">
        <v>75</v>
      </c>
      <c r="B17" s="94" t="s">
        <v>281</v>
      </c>
      <c r="C17" s="98" t="s">
        <v>247</v>
      </c>
      <c r="D17" s="95">
        <v>210.73999999999933</v>
      </c>
      <c r="E17" s="94">
        <v>0</v>
      </c>
      <c r="F17" s="125">
        <f t="shared" si="0"/>
        <v>210.73999999999933</v>
      </c>
      <c r="G17" s="95">
        <v>216.98000000000184</v>
      </c>
      <c r="H17" s="94">
        <v>2</v>
      </c>
      <c r="I17" s="125">
        <f>G17+H17</f>
        <v>218.98000000000184</v>
      </c>
      <c r="J17" s="126">
        <f aca="true" t="shared" si="1" ref="J17:J23">F17</f>
        <v>210.73999999999933</v>
      </c>
      <c r="M17" s="95"/>
    </row>
    <row r="18" spans="1:13" s="94" customFormat="1" ht="12" customHeight="1">
      <c r="A18" s="145" t="s">
        <v>76</v>
      </c>
      <c r="B18" s="94" t="s">
        <v>51</v>
      </c>
      <c r="C18" s="98" t="s">
        <v>54</v>
      </c>
      <c r="D18" s="95">
        <v>213.62000000000378</v>
      </c>
      <c r="E18" s="94">
        <v>2</v>
      </c>
      <c r="F18" s="125">
        <f t="shared" si="0"/>
        <v>215.62000000000378</v>
      </c>
      <c r="G18" s="95" t="s">
        <v>52</v>
      </c>
      <c r="H18" s="94" t="s">
        <v>52</v>
      </c>
      <c r="I18" s="125" t="s">
        <v>34</v>
      </c>
      <c r="J18" s="126">
        <f t="shared" si="1"/>
        <v>215.62000000000378</v>
      </c>
      <c r="M18" s="95"/>
    </row>
    <row r="19" spans="1:13" s="94" customFormat="1" ht="12" customHeight="1">
      <c r="A19" s="145" t="s">
        <v>77</v>
      </c>
      <c r="B19" s="94" t="s">
        <v>66</v>
      </c>
      <c r="C19" s="98" t="s">
        <v>159</v>
      </c>
      <c r="D19" s="95">
        <v>216.69000000000233</v>
      </c>
      <c r="E19" s="94">
        <v>0</v>
      </c>
      <c r="F19" s="125">
        <f t="shared" si="0"/>
        <v>216.69000000000233</v>
      </c>
      <c r="G19" s="95" t="s">
        <v>52</v>
      </c>
      <c r="H19" s="94" t="s">
        <v>52</v>
      </c>
      <c r="I19" s="125" t="s">
        <v>34</v>
      </c>
      <c r="J19" s="126">
        <f t="shared" si="1"/>
        <v>216.69000000000233</v>
      </c>
      <c r="M19" s="95"/>
    </row>
    <row r="20" spans="1:13" s="94" customFormat="1" ht="12" customHeight="1">
      <c r="A20" s="145" t="s">
        <v>78</v>
      </c>
      <c r="B20" s="94" t="s">
        <v>97</v>
      </c>
      <c r="C20" s="98" t="s">
        <v>28</v>
      </c>
      <c r="D20" s="95">
        <v>233.87999999999744</v>
      </c>
      <c r="E20" s="94">
        <v>2</v>
      </c>
      <c r="F20" s="125">
        <f t="shared" si="0"/>
        <v>235.87999999999744</v>
      </c>
      <c r="G20" s="95" t="s">
        <v>52</v>
      </c>
      <c r="H20" s="94" t="s">
        <v>52</v>
      </c>
      <c r="I20" s="125" t="s">
        <v>34</v>
      </c>
      <c r="J20" s="126">
        <f t="shared" si="1"/>
        <v>235.87999999999744</v>
      </c>
      <c r="M20" s="95"/>
    </row>
    <row r="21" spans="1:13" s="94" customFormat="1" ht="12" customHeight="1">
      <c r="A21" s="145" t="s">
        <v>79</v>
      </c>
      <c r="B21" s="94" t="s">
        <v>82</v>
      </c>
      <c r="C21" s="98" t="s">
        <v>95</v>
      </c>
      <c r="D21" s="95">
        <v>251.57999999999825</v>
      </c>
      <c r="E21" s="94">
        <v>4</v>
      </c>
      <c r="F21" s="125">
        <f t="shared" si="0"/>
        <v>255.57999999999825</v>
      </c>
      <c r="G21" s="95">
        <v>243.65999999999914</v>
      </c>
      <c r="H21" s="94">
        <v>0</v>
      </c>
      <c r="I21" s="125">
        <f>G21+H21</f>
        <v>243.65999999999914</v>
      </c>
      <c r="J21" s="126">
        <f>I21</f>
        <v>243.65999999999914</v>
      </c>
      <c r="M21" s="95"/>
    </row>
    <row r="22" spans="1:13" s="94" customFormat="1" ht="12" customHeight="1">
      <c r="A22" s="145" t="s">
        <v>80</v>
      </c>
      <c r="B22" s="94" t="s">
        <v>131</v>
      </c>
      <c r="C22" s="98" t="s">
        <v>96</v>
      </c>
      <c r="D22" s="95">
        <v>247.55000000000302</v>
      </c>
      <c r="E22" s="94">
        <v>0</v>
      </c>
      <c r="F22" s="125">
        <f t="shared" si="0"/>
        <v>247.55000000000302</v>
      </c>
      <c r="G22" s="95" t="s">
        <v>52</v>
      </c>
      <c r="H22" s="94" t="s">
        <v>52</v>
      </c>
      <c r="I22" s="125" t="s">
        <v>34</v>
      </c>
      <c r="J22" s="126">
        <f t="shared" si="1"/>
        <v>247.55000000000302</v>
      </c>
      <c r="M22" s="95"/>
    </row>
    <row r="23" spans="1:13" s="94" customFormat="1" ht="12" customHeight="1">
      <c r="A23" s="145" t="s">
        <v>83</v>
      </c>
      <c r="B23" s="94" t="s">
        <v>257</v>
      </c>
      <c r="C23" s="98" t="s">
        <v>59</v>
      </c>
      <c r="D23" s="95">
        <v>258.66999999999916</v>
      </c>
      <c r="E23" s="94">
        <v>2</v>
      </c>
      <c r="F23" s="125">
        <f t="shared" si="0"/>
        <v>260.66999999999916</v>
      </c>
      <c r="G23" s="95" t="s">
        <v>52</v>
      </c>
      <c r="H23" s="94" t="s">
        <v>52</v>
      </c>
      <c r="I23" s="125" t="s">
        <v>34</v>
      </c>
      <c r="J23" s="126">
        <f t="shared" si="1"/>
        <v>260.66999999999916</v>
      </c>
      <c r="M23" s="95"/>
    </row>
    <row r="24" spans="1:13" s="94" customFormat="1" ht="12" customHeight="1">
      <c r="A24" s="145" t="s">
        <v>84</v>
      </c>
      <c r="B24" s="94" t="s">
        <v>256</v>
      </c>
      <c r="C24" s="98" t="s">
        <v>28</v>
      </c>
      <c r="D24" s="95">
        <v>273.9999999999965</v>
      </c>
      <c r="E24" s="94">
        <v>2</v>
      </c>
      <c r="F24" s="125">
        <f t="shared" si="0"/>
        <v>275.9999999999965</v>
      </c>
      <c r="G24" s="95">
        <v>265.2199999999965</v>
      </c>
      <c r="H24" s="94">
        <v>2</v>
      </c>
      <c r="I24" s="125">
        <f>G24+H24</f>
        <v>267.2199999999965</v>
      </c>
      <c r="J24" s="126">
        <f>I24</f>
        <v>267.2199999999965</v>
      </c>
      <c r="M24" s="95"/>
    </row>
    <row r="25" spans="1:13" s="94" customFormat="1" ht="12" customHeight="1">
      <c r="A25" s="145" t="s">
        <v>85</v>
      </c>
      <c r="B25" s="94" t="s">
        <v>129</v>
      </c>
      <c r="C25" s="98" t="s">
        <v>28</v>
      </c>
      <c r="D25" s="95"/>
      <c r="F25" s="125" t="s">
        <v>45</v>
      </c>
      <c r="G25" s="95">
        <v>267.38999999999396</v>
      </c>
      <c r="H25" s="94">
        <v>152</v>
      </c>
      <c r="I25" s="125">
        <f>G25+H25</f>
        <v>419.38999999999396</v>
      </c>
      <c r="J25" s="126">
        <f>I25</f>
        <v>419.38999999999396</v>
      </c>
      <c r="M25" s="95"/>
    </row>
    <row r="26" spans="1:13" s="94" customFormat="1" ht="12" customHeight="1">
      <c r="A26" s="145"/>
      <c r="B26" s="94" t="s">
        <v>292</v>
      </c>
      <c r="C26" s="98" t="s">
        <v>50</v>
      </c>
      <c r="D26" s="95"/>
      <c r="F26" s="125" t="s">
        <v>45</v>
      </c>
      <c r="G26" s="95" t="s">
        <v>52</v>
      </c>
      <c r="H26" s="94" t="s">
        <v>52</v>
      </c>
      <c r="I26" s="125" t="s">
        <v>34</v>
      </c>
      <c r="J26" s="126" t="s">
        <v>45</v>
      </c>
      <c r="M26" s="95"/>
    </row>
    <row r="27" spans="1:13" s="94" customFormat="1" ht="12" customHeight="1">
      <c r="A27" s="145"/>
      <c r="B27" s="94" t="s">
        <v>226</v>
      </c>
      <c r="C27" s="98" t="s">
        <v>227</v>
      </c>
      <c r="D27" s="95"/>
      <c r="F27" s="125" t="s">
        <v>303</v>
      </c>
      <c r="G27" s="95" t="s">
        <v>52</v>
      </c>
      <c r="H27" s="94" t="s">
        <v>52</v>
      </c>
      <c r="I27" s="125" t="s">
        <v>34</v>
      </c>
      <c r="J27" s="126" t="s">
        <v>303</v>
      </c>
      <c r="M27" s="95"/>
    </row>
    <row r="28" spans="1:23" s="49" customFormat="1" ht="4.5" customHeight="1">
      <c r="A28" s="86"/>
      <c r="B28" s="85"/>
      <c r="C28" s="87"/>
      <c r="D28" s="51"/>
      <c r="E28" s="84"/>
      <c r="F28" s="50"/>
      <c r="G28" s="51"/>
      <c r="H28" s="84"/>
      <c r="I28" s="50"/>
      <c r="J28" s="54"/>
      <c r="K28" s="52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</row>
    <row r="29" spans="1:23" s="49" customFormat="1" ht="12" customHeight="1">
      <c r="A29" s="86"/>
      <c r="B29" s="9" t="s">
        <v>121</v>
      </c>
      <c r="C29" s="87"/>
      <c r="D29" s="51"/>
      <c r="E29" s="84"/>
      <c r="F29" s="50"/>
      <c r="G29" s="51"/>
      <c r="H29" s="84"/>
      <c r="I29" s="50"/>
      <c r="J29" s="54"/>
      <c r="K29" s="52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13" s="94" customFormat="1" ht="12" customHeight="1">
      <c r="A30" s="145" t="s">
        <v>75</v>
      </c>
      <c r="B30" s="94" t="s">
        <v>57</v>
      </c>
      <c r="C30" s="98" t="s">
        <v>50</v>
      </c>
      <c r="D30" s="95">
        <v>231.0899999999959</v>
      </c>
      <c r="E30" s="94">
        <v>0</v>
      </c>
      <c r="F30" s="125">
        <f>D30+E30</f>
        <v>231.0899999999959</v>
      </c>
      <c r="G30" s="95" t="s">
        <v>52</v>
      </c>
      <c r="H30" s="94" t="s">
        <v>52</v>
      </c>
      <c r="I30" s="125" t="s">
        <v>34</v>
      </c>
      <c r="J30" s="126">
        <f>F30</f>
        <v>231.0899999999959</v>
      </c>
      <c r="M30" s="95"/>
    </row>
    <row r="31" spans="1:13" s="94" customFormat="1" ht="12" customHeight="1">
      <c r="A31" s="145" t="s">
        <v>76</v>
      </c>
      <c r="B31" s="94" t="s">
        <v>283</v>
      </c>
      <c r="C31" s="98" t="s">
        <v>250</v>
      </c>
      <c r="D31" s="95">
        <v>310.259999999999</v>
      </c>
      <c r="E31" s="94">
        <v>0</v>
      </c>
      <c r="F31" s="125">
        <f>D31+E31</f>
        <v>310.259999999999</v>
      </c>
      <c r="G31" s="95" t="s">
        <v>52</v>
      </c>
      <c r="H31" s="94" t="s">
        <v>52</v>
      </c>
      <c r="I31" s="125" t="s">
        <v>34</v>
      </c>
      <c r="J31" s="126">
        <f>F31</f>
        <v>310.259999999999</v>
      </c>
      <c r="M31" s="95"/>
    </row>
    <row r="32" spans="1:23" s="49" customFormat="1" ht="4.5" customHeight="1">
      <c r="A32" s="86"/>
      <c r="B32" s="85"/>
      <c r="C32" s="87"/>
      <c r="D32" s="51"/>
      <c r="E32" s="84"/>
      <c r="F32" s="50"/>
      <c r="G32" s="51"/>
      <c r="H32" s="84"/>
      <c r="I32" s="50"/>
      <c r="J32" s="54"/>
      <c r="K32" s="52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</row>
    <row r="33" spans="1:23" s="49" customFormat="1" ht="12" customHeight="1">
      <c r="A33" s="86"/>
      <c r="B33" s="9" t="s">
        <v>122</v>
      </c>
      <c r="C33" s="87"/>
      <c r="D33" s="51"/>
      <c r="E33" s="84"/>
      <c r="F33" s="50"/>
      <c r="G33" s="51"/>
      <c r="H33" s="84"/>
      <c r="I33" s="50"/>
      <c r="J33" s="54"/>
      <c r="K33" s="52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1:13" s="94" customFormat="1" ht="12" customHeight="1">
      <c r="A34" s="145" t="s">
        <v>75</v>
      </c>
      <c r="B34" s="94" t="s">
        <v>26</v>
      </c>
      <c r="C34" s="98" t="s">
        <v>27</v>
      </c>
      <c r="D34" s="95">
        <v>229.3299999999988</v>
      </c>
      <c r="E34" s="94">
        <v>0</v>
      </c>
      <c r="F34" s="125">
        <f aca="true" t="shared" si="2" ref="F34:F39">D34+E34</f>
        <v>229.3299999999988</v>
      </c>
      <c r="G34" s="95">
        <v>236.82999999999515</v>
      </c>
      <c r="H34" s="94">
        <v>0</v>
      </c>
      <c r="I34" s="125">
        <f>G34+H34</f>
        <v>236.82999999999515</v>
      </c>
      <c r="J34" s="126">
        <f aca="true" t="shared" si="3" ref="J34:J39">F34</f>
        <v>229.3299999999988</v>
      </c>
      <c r="M34" s="95"/>
    </row>
    <row r="35" spans="1:13" s="94" customFormat="1" ht="12" customHeight="1">
      <c r="A35" s="145" t="s">
        <v>76</v>
      </c>
      <c r="B35" s="94" t="s">
        <v>180</v>
      </c>
      <c r="C35" s="98" t="s">
        <v>181</v>
      </c>
      <c r="D35" s="95">
        <v>230.46000000000382</v>
      </c>
      <c r="E35" s="94">
        <v>0</v>
      </c>
      <c r="F35" s="125">
        <f t="shared" si="2"/>
        <v>230.46000000000382</v>
      </c>
      <c r="G35" s="95">
        <v>230.550000000002</v>
      </c>
      <c r="H35" s="94">
        <v>0</v>
      </c>
      <c r="I35" s="125">
        <f>G35+H35</f>
        <v>230.550000000002</v>
      </c>
      <c r="J35" s="126">
        <f t="shared" si="3"/>
        <v>230.46000000000382</v>
      </c>
      <c r="M35" s="95"/>
    </row>
    <row r="36" spans="1:13" s="94" customFormat="1" ht="12" customHeight="1">
      <c r="A36" s="145" t="s">
        <v>77</v>
      </c>
      <c r="B36" s="94" t="s">
        <v>123</v>
      </c>
      <c r="C36" s="98" t="s">
        <v>4</v>
      </c>
      <c r="D36" s="95">
        <v>230.8900000000042</v>
      </c>
      <c r="E36" s="94">
        <v>0</v>
      </c>
      <c r="F36" s="125">
        <f t="shared" si="2"/>
        <v>230.8900000000042</v>
      </c>
      <c r="G36" s="95">
        <v>243.29999999999677</v>
      </c>
      <c r="H36" s="94">
        <v>0</v>
      </c>
      <c r="I36" s="125">
        <f>G36+H36</f>
        <v>243.29999999999677</v>
      </c>
      <c r="J36" s="126">
        <f t="shared" si="3"/>
        <v>230.8900000000042</v>
      </c>
      <c r="M36" s="95"/>
    </row>
    <row r="37" spans="1:13" s="94" customFormat="1" ht="12" customHeight="1">
      <c r="A37" s="145" t="s">
        <v>78</v>
      </c>
      <c r="B37" s="94" t="s">
        <v>258</v>
      </c>
      <c r="C37" s="98" t="s">
        <v>28</v>
      </c>
      <c r="D37" s="95">
        <v>281.8699999999976</v>
      </c>
      <c r="E37" s="94">
        <v>2</v>
      </c>
      <c r="F37" s="125">
        <f t="shared" si="2"/>
        <v>283.8699999999976</v>
      </c>
      <c r="G37" s="95" t="s">
        <v>52</v>
      </c>
      <c r="H37" s="94" t="s">
        <v>52</v>
      </c>
      <c r="I37" s="125" t="s">
        <v>34</v>
      </c>
      <c r="J37" s="126">
        <f t="shared" si="3"/>
        <v>283.8699999999976</v>
      </c>
      <c r="M37" s="95"/>
    </row>
    <row r="38" spans="1:13" s="94" customFormat="1" ht="12" customHeight="1">
      <c r="A38" s="145" t="s">
        <v>79</v>
      </c>
      <c r="B38" s="94" t="s">
        <v>228</v>
      </c>
      <c r="C38" s="98" t="s">
        <v>229</v>
      </c>
      <c r="D38" s="95">
        <v>300.8500000000021</v>
      </c>
      <c r="E38" s="94">
        <v>2</v>
      </c>
      <c r="F38" s="125">
        <f t="shared" si="2"/>
        <v>302.8500000000021</v>
      </c>
      <c r="G38" s="95" t="s">
        <v>52</v>
      </c>
      <c r="H38" s="94" t="s">
        <v>52</v>
      </c>
      <c r="I38" s="125" t="s">
        <v>34</v>
      </c>
      <c r="J38" s="126">
        <f t="shared" si="3"/>
        <v>302.8500000000021</v>
      </c>
      <c r="M38" s="95"/>
    </row>
    <row r="39" spans="1:13" s="94" customFormat="1" ht="12" customHeight="1">
      <c r="A39" s="145" t="s">
        <v>80</v>
      </c>
      <c r="B39" s="94" t="s">
        <v>286</v>
      </c>
      <c r="C39" s="98" t="s">
        <v>28</v>
      </c>
      <c r="D39" s="95">
        <v>141.80000000000808</v>
      </c>
      <c r="E39" s="94">
        <v>754</v>
      </c>
      <c r="F39" s="125">
        <f t="shared" si="2"/>
        <v>895.8000000000081</v>
      </c>
      <c r="G39" s="95" t="s">
        <v>52</v>
      </c>
      <c r="H39" s="94" t="s">
        <v>52</v>
      </c>
      <c r="I39" s="125" t="s">
        <v>34</v>
      </c>
      <c r="J39" s="126">
        <f t="shared" si="3"/>
        <v>895.8000000000081</v>
      </c>
      <c r="M39" s="95"/>
    </row>
    <row r="40" spans="1:23" s="49" customFormat="1" ht="4.5" customHeight="1">
      <c r="A40" s="86"/>
      <c r="B40" s="85"/>
      <c r="C40" s="87"/>
      <c r="D40" s="51"/>
      <c r="E40" s="84"/>
      <c r="F40" s="50"/>
      <c r="G40" s="51"/>
      <c r="H40" s="84"/>
      <c r="I40" s="50"/>
      <c r="J40" s="54"/>
      <c r="K40" s="52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</row>
    <row r="41" spans="1:23" s="49" customFormat="1" ht="12" customHeight="1">
      <c r="A41" s="86"/>
      <c r="B41" s="48" t="s">
        <v>293</v>
      </c>
      <c r="C41" s="87"/>
      <c r="D41" s="51"/>
      <c r="E41" s="84"/>
      <c r="F41" s="50"/>
      <c r="G41" s="51"/>
      <c r="H41" s="84"/>
      <c r="I41" s="50"/>
      <c r="J41" s="54"/>
      <c r="K41" s="52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</row>
    <row r="42" spans="1:11" s="94" customFormat="1" ht="12" customHeight="1">
      <c r="A42" s="145" t="s">
        <v>75</v>
      </c>
      <c r="B42" s="94" t="s">
        <v>25</v>
      </c>
      <c r="C42" s="98" t="s">
        <v>28</v>
      </c>
      <c r="D42" s="95">
        <v>338.82000000000863</v>
      </c>
      <c r="E42" s="94">
        <v>2</v>
      </c>
      <c r="F42" s="125">
        <f>D42+E42</f>
        <v>340.82000000000863</v>
      </c>
      <c r="G42" s="95" t="s">
        <v>52</v>
      </c>
      <c r="H42" s="94" t="s">
        <v>52</v>
      </c>
      <c r="I42" s="125" t="s">
        <v>34</v>
      </c>
      <c r="J42" s="126">
        <f>F42</f>
        <v>340.82000000000863</v>
      </c>
      <c r="K42" s="95"/>
    </row>
    <row r="43" spans="1:11" s="94" customFormat="1" ht="12" customHeight="1">
      <c r="A43" s="145" t="s">
        <v>76</v>
      </c>
      <c r="B43" s="94" t="s">
        <v>57</v>
      </c>
      <c r="C43" s="98" t="s">
        <v>50</v>
      </c>
      <c r="D43" s="95"/>
      <c r="F43" s="125" t="s">
        <v>45</v>
      </c>
      <c r="G43" s="95">
        <v>309.4199999999983</v>
      </c>
      <c r="H43" s="94">
        <v>52</v>
      </c>
      <c r="I43" s="125">
        <f>G43+H43</f>
        <v>361.4199999999983</v>
      </c>
      <c r="J43" s="126">
        <f>I43</f>
        <v>361.4199999999983</v>
      </c>
      <c r="K43" s="95"/>
    </row>
    <row r="44" spans="1:23" s="49" customFormat="1" ht="4.5" customHeight="1">
      <c r="A44" s="86"/>
      <c r="B44" s="85"/>
      <c r="C44" s="87"/>
      <c r="D44" s="51"/>
      <c r="E44" s="84"/>
      <c r="F44" s="50"/>
      <c r="G44" s="51"/>
      <c r="H44" s="84"/>
      <c r="I44" s="50"/>
      <c r="J44" s="54"/>
      <c r="K44" s="52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</row>
    <row r="45" spans="1:23" s="49" customFormat="1" ht="12" customHeight="1">
      <c r="A45" s="86"/>
      <c r="B45" s="48" t="s">
        <v>294</v>
      </c>
      <c r="C45" s="87"/>
      <c r="D45" s="51"/>
      <c r="E45" s="84"/>
      <c r="F45" s="50"/>
      <c r="G45" s="51"/>
      <c r="H45" s="84"/>
      <c r="I45" s="50"/>
      <c r="J45" s="54"/>
      <c r="K45" s="52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</row>
    <row r="46" spans="1:11" s="94" customFormat="1" ht="12" customHeight="1">
      <c r="A46" s="145" t="s">
        <v>75</v>
      </c>
      <c r="B46" s="94" t="s">
        <v>66</v>
      </c>
      <c r="C46" s="98" t="s">
        <v>159</v>
      </c>
      <c r="D46" s="95">
        <v>261.9300000000013</v>
      </c>
      <c r="E46" s="94">
        <v>6</v>
      </c>
      <c r="F46" s="125">
        <f aca="true" t="shared" si="4" ref="F46:F51">D46+E46</f>
        <v>267.9300000000013</v>
      </c>
      <c r="G46" s="95" t="s">
        <v>52</v>
      </c>
      <c r="H46" s="94" t="s">
        <v>52</v>
      </c>
      <c r="I46" s="125" t="s">
        <v>34</v>
      </c>
      <c r="J46" s="126">
        <f aca="true" t="shared" si="5" ref="J46:J51">F46</f>
        <v>267.9300000000013</v>
      </c>
      <c r="K46" s="95"/>
    </row>
    <row r="47" spans="1:11" s="94" customFormat="1" ht="12" customHeight="1">
      <c r="A47" s="145" t="s">
        <v>76</v>
      </c>
      <c r="B47" s="94" t="s">
        <v>278</v>
      </c>
      <c r="C47" s="98" t="s">
        <v>104</v>
      </c>
      <c r="D47" s="95">
        <v>276.0199999999953</v>
      </c>
      <c r="E47" s="94">
        <v>4</v>
      </c>
      <c r="F47" s="125">
        <f t="shared" si="4"/>
        <v>280.0199999999953</v>
      </c>
      <c r="G47" s="95">
        <v>294.9600000000043</v>
      </c>
      <c r="H47" s="94">
        <v>0</v>
      </c>
      <c r="I47" s="125">
        <f>G47+H47</f>
        <v>294.9600000000043</v>
      </c>
      <c r="J47" s="126">
        <f t="shared" si="5"/>
        <v>280.0199999999953</v>
      </c>
      <c r="K47" s="95"/>
    </row>
    <row r="48" spans="1:11" s="94" customFormat="1" ht="12" customHeight="1">
      <c r="A48" s="145" t="s">
        <v>77</v>
      </c>
      <c r="B48" s="94" t="s">
        <v>51</v>
      </c>
      <c r="C48" s="98" t="s">
        <v>54</v>
      </c>
      <c r="D48" s="95">
        <v>278.31000000000313</v>
      </c>
      <c r="E48" s="94">
        <v>6</v>
      </c>
      <c r="F48" s="125">
        <f t="shared" si="4"/>
        <v>284.31000000000313</v>
      </c>
      <c r="G48" s="95" t="s">
        <v>52</v>
      </c>
      <c r="H48" s="94" t="s">
        <v>52</v>
      </c>
      <c r="I48" s="125" t="s">
        <v>34</v>
      </c>
      <c r="J48" s="126">
        <f t="shared" si="5"/>
        <v>284.31000000000313</v>
      </c>
      <c r="K48" s="95"/>
    </row>
    <row r="49" spans="1:11" s="94" customFormat="1" ht="12" customHeight="1">
      <c r="A49" s="145" t="s">
        <v>78</v>
      </c>
      <c r="B49" s="94" t="s">
        <v>210</v>
      </c>
      <c r="C49" s="98" t="s">
        <v>218</v>
      </c>
      <c r="D49" s="95">
        <v>282.33000000000067</v>
      </c>
      <c r="E49" s="94">
        <v>8</v>
      </c>
      <c r="F49" s="125">
        <f t="shared" si="4"/>
        <v>290.33000000000067</v>
      </c>
      <c r="G49" s="95" t="s">
        <v>52</v>
      </c>
      <c r="H49" s="94" t="s">
        <v>52</v>
      </c>
      <c r="I49" s="125" t="s">
        <v>34</v>
      </c>
      <c r="J49" s="126">
        <f t="shared" si="5"/>
        <v>290.33000000000067</v>
      </c>
      <c r="K49" s="95"/>
    </row>
    <row r="50" spans="1:11" s="94" customFormat="1" ht="12" customHeight="1">
      <c r="A50" s="145" t="s">
        <v>79</v>
      </c>
      <c r="B50" s="94" t="s">
        <v>6</v>
      </c>
      <c r="C50" s="98" t="s">
        <v>7</v>
      </c>
      <c r="D50" s="95">
        <v>321.819999999998</v>
      </c>
      <c r="E50" s="94">
        <v>56</v>
      </c>
      <c r="F50" s="125">
        <f t="shared" si="4"/>
        <v>377.819999999998</v>
      </c>
      <c r="G50" s="95" t="s">
        <v>52</v>
      </c>
      <c r="H50" s="94" t="s">
        <v>52</v>
      </c>
      <c r="I50" s="125" t="s">
        <v>34</v>
      </c>
      <c r="J50" s="126">
        <f t="shared" si="5"/>
        <v>377.819999999998</v>
      </c>
      <c r="K50" s="95"/>
    </row>
    <row r="51" spans="1:11" s="94" customFormat="1" ht="12" customHeight="1">
      <c r="A51" s="145" t="s">
        <v>80</v>
      </c>
      <c r="B51" s="94" t="s">
        <v>173</v>
      </c>
      <c r="C51" s="98" t="s">
        <v>7</v>
      </c>
      <c r="D51" s="95">
        <v>419.44999999999726</v>
      </c>
      <c r="E51" s="94">
        <v>2</v>
      </c>
      <c r="F51" s="125">
        <f t="shared" si="4"/>
        <v>421.44999999999726</v>
      </c>
      <c r="G51" s="95" t="s">
        <v>52</v>
      </c>
      <c r="H51" s="94" t="s">
        <v>52</v>
      </c>
      <c r="I51" s="125" t="s">
        <v>34</v>
      </c>
      <c r="J51" s="126">
        <f t="shared" si="5"/>
        <v>421.44999999999726</v>
      </c>
      <c r="K51" s="95"/>
    </row>
    <row r="52" spans="1:9" ht="3" customHeight="1">
      <c r="A52" s="10"/>
      <c r="B52" s="9"/>
      <c r="C52" s="5"/>
      <c r="F52" s="8"/>
      <c r="I52" s="8"/>
    </row>
    <row r="53" spans="1:23" s="49" customFormat="1" ht="12" customHeight="1">
      <c r="A53" s="10"/>
      <c r="B53" s="48" t="s">
        <v>295</v>
      </c>
      <c r="C53" s="5"/>
      <c r="D53" s="6"/>
      <c r="E53" s="7"/>
      <c r="F53" s="8"/>
      <c r="G53" s="6"/>
      <c r="H53" s="7"/>
      <c r="I53" s="8"/>
      <c r="J53" s="6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</row>
    <row r="54" spans="1:13" s="94" customFormat="1" ht="12" customHeight="1">
      <c r="A54" s="145" t="s">
        <v>75</v>
      </c>
      <c r="B54" s="94" t="s">
        <v>289</v>
      </c>
      <c r="C54" s="98" t="s">
        <v>249</v>
      </c>
      <c r="D54" s="95"/>
      <c r="F54" s="125" t="s">
        <v>45</v>
      </c>
      <c r="G54" s="95">
        <v>357.70999999999094</v>
      </c>
      <c r="H54" s="94">
        <v>56</v>
      </c>
      <c r="I54" s="125">
        <f>G54+H54</f>
        <v>413.70999999999094</v>
      </c>
      <c r="J54" s="126">
        <f>I54</f>
        <v>413.70999999999094</v>
      </c>
      <c r="M54" s="95"/>
    </row>
    <row r="55" spans="1:13" s="94" customFormat="1" ht="12" customHeight="1">
      <c r="A55" s="145"/>
      <c r="B55" s="94" t="s">
        <v>296</v>
      </c>
      <c r="C55" s="98" t="s">
        <v>254</v>
      </c>
      <c r="D55" s="95"/>
      <c r="F55" s="125" t="s">
        <v>45</v>
      </c>
      <c r="G55" s="95" t="s">
        <v>52</v>
      </c>
      <c r="H55" s="94" t="s">
        <v>52</v>
      </c>
      <c r="I55" s="125" t="s">
        <v>34</v>
      </c>
      <c r="J55" s="126" t="s">
        <v>45</v>
      </c>
      <c r="M55" s="95"/>
    </row>
    <row r="56" spans="1:13" s="94" customFormat="1" ht="12" customHeight="1">
      <c r="A56" s="145"/>
      <c r="B56" s="94" t="s">
        <v>125</v>
      </c>
      <c r="C56" s="98" t="s">
        <v>81</v>
      </c>
      <c r="D56" s="95"/>
      <c r="F56" s="125" t="s">
        <v>45</v>
      </c>
      <c r="G56" s="95"/>
      <c r="I56" s="125" t="s">
        <v>45</v>
      </c>
      <c r="J56" s="126" t="s">
        <v>45</v>
      </c>
      <c r="M56" s="95"/>
    </row>
    <row r="57" spans="1:23" s="49" customFormat="1" ht="3" customHeight="1">
      <c r="A57" s="86"/>
      <c r="B57" s="52"/>
      <c r="C57" s="53"/>
      <c r="D57" s="51"/>
      <c r="E57" s="84"/>
      <c r="F57" s="50"/>
      <c r="G57" s="51"/>
      <c r="H57" s="84"/>
      <c r="I57" s="50"/>
      <c r="J57" s="54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49" customFormat="1" ht="12" customHeight="1">
      <c r="A58" s="86"/>
      <c r="B58" s="110" t="s">
        <v>143</v>
      </c>
      <c r="C58" s="53"/>
      <c r="D58" s="51"/>
      <c r="E58" s="84"/>
      <c r="F58" s="50"/>
      <c r="G58" s="51"/>
      <c r="H58" s="84"/>
      <c r="I58" s="50"/>
      <c r="J58" s="54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13" s="94" customFormat="1" ht="12" customHeight="1">
      <c r="A59" s="145" t="s">
        <v>75</v>
      </c>
      <c r="B59" s="94" t="s">
        <v>312</v>
      </c>
      <c r="C59" s="98" t="s">
        <v>297</v>
      </c>
      <c r="D59" s="95">
        <v>317.5000000000033</v>
      </c>
      <c r="E59" s="94">
        <v>2</v>
      </c>
      <c r="F59" s="125">
        <f>D59+E59</f>
        <v>319.5000000000033</v>
      </c>
      <c r="G59" s="95" t="s">
        <v>52</v>
      </c>
      <c r="H59" s="94" t="s">
        <v>52</v>
      </c>
      <c r="I59" s="125" t="s">
        <v>34</v>
      </c>
      <c r="J59" s="126">
        <f>F59</f>
        <v>319.5000000000033</v>
      </c>
      <c r="M59" s="95"/>
    </row>
    <row r="60" spans="1:23" s="49" customFormat="1" ht="3" customHeight="1">
      <c r="A60" s="86"/>
      <c r="B60" s="52"/>
      <c r="C60" s="53"/>
      <c r="D60" s="51"/>
      <c r="E60" s="84"/>
      <c r="F60" s="50"/>
      <c r="G60" s="51"/>
      <c r="H60" s="84"/>
      <c r="I60" s="50"/>
      <c r="J60" s="54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49" customFormat="1" ht="12" customHeight="1">
      <c r="A61" s="86"/>
      <c r="B61" s="111" t="s">
        <v>126</v>
      </c>
      <c r="C61" s="53"/>
      <c r="D61" s="51"/>
      <c r="E61" s="84"/>
      <c r="F61" s="50"/>
      <c r="G61" s="51"/>
      <c r="H61" s="84"/>
      <c r="I61" s="125"/>
      <c r="J61" s="54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13" s="94" customFormat="1" ht="12" customHeight="1">
      <c r="A62" s="145" t="s">
        <v>75</v>
      </c>
      <c r="B62" s="94" t="s">
        <v>298</v>
      </c>
      <c r="C62" s="98" t="s">
        <v>299</v>
      </c>
      <c r="D62" s="95">
        <v>340.54000000000076</v>
      </c>
      <c r="E62" s="94">
        <v>2</v>
      </c>
      <c r="F62" s="125">
        <f>D62+E62</f>
        <v>342.54000000000076</v>
      </c>
      <c r="G62" s="95" t="s">
        <v>52</v>
      </c>
      <c r="H62" s="94" t="s">
        <v>52</v>
      </c>
      <c r="I62" s="125" t="s">
        <v>34</v>
      </c>
      <c r="J62" s="126">
        <f>F62</f>
        <v>342.54000000000076</v>
      </c>
      <c r="M62" s="95"/>
    </row>
    <row r="63" spans="1:23" s="49" customFormat="1" ht="3" customHeight="1">
      <c r="A63" s="86"/>
      <c r="B63" s="52"/>
      <c r="C63" s="53"/>
      <c r="D63" s="51"/>
      <c r="E63" s="84"/>
      <c r="F63" s="50"/>
      <c r="G63" s="51"/>
      <c r="H63" s="84"/>
      <c r="I63" s="50"/>
      <c r="J63" s="54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49" customFormat="1" ht="12" customHeight="1">
      <c r="A64" s="86"/>
      <c r="B64" s="111" t="s">
        <v>300</v>
      </c>
      <c r="C64" s="53"/>
      <c r="D64" s="51"/>
      <c r="E64" s="84"/>
      <c r="F64" s="50"/>
      <c r="G64" s="51"/>
      <c r="H64" s="84"/>
      <c r="I64" s="50"/>
      <c r="J64" s="54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13" s="94" customFormat="1" ht="12" customHeight="1">
      <c r="A65" s="145" t="s">
        <v>75</v>
      </c>
      <c r="B65" s="94" t="s">
        <v>210</v>
      </c>
      <c r="C65" s="98" t="s">
        <v>218</v>
      </c>
      <c r="D65" s="95">
        <v>214.35999999999902</v>
      </c>
      <c r="E65" s="94">
        <v>52</v>
      </c>
      <c r="F65" s="125">
        <f>D65+E65</f>
        <v>266.359999999999</v>
      </c>
      <c r="G65" s="95">
        <v>206.18000000000302</v>
      </c>
      <c r="H65" s="94">
        <v>52</v>
      </c>
      <c r="I65" s="125">
        <f>G65+H65</f>
        <v>258.180000000003</v>
      </c>
      <c r="J65" s="126">
        <f>I65</f>
        <v>258.180000000003</v>
      </c>
      <c r="L65" s="95"/>
      <c r="M65" s="95"/>
    </row>
    <row r="66" spans="1:13" s="94" customFormat="1" ht="12" customHeight="1">
      <c r="A66" s="145" t="s">
        <v>76</v>
      </c>
      <c r="B66" s="94" t="s">
        <v>209</v>
      </c>
      <c r="C66" s="98" t="s">
        <v>255</v>
      </c>
      <c r="D66" s="95">
        <v>267.40000000000117</v>
      </c>
      <c r="E66" s="94">
        <v>152</v>
      </c>
      <c r="F66" s="125">
        <f>D66+E66</f>
        <v>419.40000000000117</v>
      </c>
      <c r="G66" s="95">
        <v>274.7100000000035</v>
      </c>
      <c r="H66" s="94">
        <v>102</v>
      </c>
      <c r="I66" s="125">
        <f>G66+H66</f>
        <v>376.7100000000035</v>
      </c>
      <c r="J66" s="126">
        <f>I66</f>
        <v>376.7100000000035</v>
      </c>
      <c r="L66" s="95"/>
      <c r="M66" s="95"/>
    </row>
    <row r="67" ht="12" customHeight="1">
      <c r="B67" s="2" t="s">
        <v>301</v>
      </c>
    </row>
    <row r="68" spans="6:13" s="94" customFormat="1" ht="2.25" customHeight="1">
      <c r="F68" s="126"/>
      <c r="H68" s="95"/>
      <c r="I68" s="126"/>
      <c r="J68" s="144"/>
      <c r="K68" s="95"/>
      <c r="L68" s="95"/>
      <c r="M68" s="95"/>
    </row>
    <row r="69" ht="12" customHeight="1">
      <c r="A69" s="4" t="s">
        <v>272</v>
      </c>
    </row>
    <row r="70" ht="12" customHeight="1">
      <c r="B70" s="2" t="s">
        <v>49</v>
      </c>
    </row>
    <row r="71" ht="12" customHeight="1">
      <c r="B71" s="2" t="s">
        <v>39</v>
      </c>
    </row>
    <row r="72" ht="12" customHeight="1">
      <c r="B72" s="2" t="s">
        <v>329</v>
      </c>
    </row>
    <row r="73" ht="2.25" customHeight="1"/>
    <row r="74" ht="12" customHeight="1">
      <c r="A74" s="47" t="str">
        <f>'Sat Slalom'!A150</f>
        <v>2016 MWC Results</v>
      </c>
    </row>
    <row r="75" ht="12" customHeight="1">
      <c r="A75" s="47" t="str">
        <f>'Sat Slalom'!A151</f>
        <v>25 Mar 16</v>
      </c>
    </row>
  </sheetData>
  <sheetProtection/>
  <mergeCells count="5">
    <mergeCell ref="A1:J1"/>
    <mergeCell ref="A5:J5"/>
    <mergeCell ref="A4:J4"/>
    <mergeCell ref="A2:J2"/>
    <mergeCell ref="A3:J3"/>
  </mergeCells>
  <printOptions/>
  <pageMargins left="0.6" right="0.16" top="0.32" bottom="0.18" header="0.3" footer="0.1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.8515625" style="12" customWidth="1"/>
    <col min="2" max="2" width="12.140625" style="12" customWidth="1"/>
    <col min="3" max="5" width="6.57421875" style="12" customWidth="1"/>
    <col min="6" max="6" width="0.85546875" style="12" customWidth="1"/>
    <col min="7" max="9" width="6.57421875" style="12" customWidth="1"/>
    <col min="10" max="11" width="5.421875" style="12" customWidth="1"/>
    <col min="12" max="12" width="5.421875" style="13" customWidth="1"/>
    <col min="13" max="23" width="5.421875" style="12" customWidth="1"/>
    <col min="24" max="16384" width="8.00390625" style="12" customWidth="1"/>
  </cols>
  <sheetData>
    <row r="1" ht="12">
      <c r="A1" s="11" t="s">
        <v>246</v>
      </c>
    </row>
    <row r="2" spans="2:12" ht="12">
      <c r="B2" s="14" t="s">
        <v>9</v>
      </c>
      <c r="L2" s="15"/>
    </row>
    <row r="3" ht="12">
      <c r="G3" s="12" t="s">
        <v>70</v>
      </c>
    </row>
    <row r="4" spans="1:23" ht="12">
      <c r="A4" s="16" t="s">
        <v>10</v>
      </c>
      <c r="C4" s="17">
        <v>1997</v>
      </c>
      <c r="D4" s="17">
        <v>1998</v>
      </c>
      <c r="E4" s="17">
        <v>1999</v>
      </c>
      <c r="F4" s="17"/>
      <c r="G4" s="18">
        <v>2000</v>
      </c>
      <c r="H4" s="17">
        <v>2001</v>
      </c>
      <c r="I4" s="17">
        <v>2002</v>
      </c>
      <c r="J4" s="17">
        <v>2003</v>
      </c>
      <c r="K4" s="17">
        <v>2004</v>
      </c>
      <c r="L4" s="19">
        <v>2005</v>
      </c>
      <c r="M4" s="19">
        <v>2006</v>
      </c>
      <c r="N4" s="19">
        <v>2007</v>
      </c>
      <c r="O4" s="19">
        <v>2008</v>
      </c>
      <c r="P4" s="19">
        <v>2009</v>
      </c>
      <c r="Q4" s="19">
        <v>2010</v>
      </c>
      <c r="R4" s="19">
        <v>2011</v>
      </c>
      <c r="S4" s="19">
        <v>2012</v>
      </c>
      <c r="T4" s="19">
        <v>2013</v>
      </c>
      <c r="U4" s="19">
        <v>2014</v>
      </c>
      <c r="V4" s="19">
        <v>2015</v>
      </c>
      <c r="W4" s="19">
        <v>2016</v>
      </c>
    </row>
    <row r="5" spans="2:23" ht="12">
      <c r="B5" s="12" t="s">
        <v>11</v>
      </c>
      <c r="C5" s="12">
        <v>36</v>
      </c>
      <c r="D5" s="12">
        <v>0</v>
      </c>
      <c r="E5" s="12">
        <v>67</v>
      </c>
      <c r="G5" s="12">
        <v>70</v>
      </c>
      <c r="H5" s="12">
        <v>64</v>
      </c>
      <c r="I5" s="12">
        <v>75</v>
      </c>
      <c r="J5" s="12">
        <v>131</v>
      </c>
      <c r="K5" s="12">
        <v>119</v>
      </c>
      <c r="L5" s="20">
        <v>126</v>
      </c>
      <c r="M5" s="12">
        <v>105</v>
      </c>
      <c r="N5" s="12">
        <v>123</v>
      </c>
      <c r="O5" s="12">
        <v>80</v>
      </c>
      <c r="P5" s="12">
        <v>83</v>
      </c>
      <c r="Q5" s="12">
        <v>82</v>
      </c>
      <c r="R5" s="12">
        <v>97</v>
      </c>
      <c r="T5" s="12">
        <v>133</v>
      </c>
      <c r="U5" s="12">
        <v>144</v>
      </c>
      <c r="V5" s="12">
        <v>125</v>
      </c>
      <c r="W5" s="12">
        <v>135</v>
      </c>
    </row>
    <row r="6" spans="2:21" ht="12">
      <c r="B6" s="12" t="s">
        <v>12</v>
      </c>
      <c r="C6" s="12">
        <v>80</v>
      </c>
      <c r="D6" s="13" t="s">
        <v>67</v>
      </c>
      <c r="E6" s="12">
        <v>40</v>
      </c>
      <c r="G6" s="12">
        <v>78</v>
      </c>
      <c r="H6" s="12">
        <v>63</v>
      </c>
      <c r="L6" s="15"/>
      <c r="S6" s="13" t="s">
        <v>68</v>
      </c>
      <c r="T6" s="13"/>
      <c r="U6" s="13"/>
    </row>
    <row r="7" spans="4:21" ht="12">
      <c r="D7" s="12" t="s">
        <v>69</v>
      </c>
      <c r="L7" s="15"/>
      <c r="S7" s="13"/>
      <c r="T7" s="13"/>
      <c r="U7" s="13"/>
    </row>
    <row r="8" spans="12:21" ht="3" customHeight="1">
      <c r="L8" s="15"/>
      <c r="S8" s="13"/>
      <c r="T8" s="13"/>
      <c r="U8" s="13"/>
    </row>
    <row r="9" spans="2:23" ht="12">
      <c r="B9" s="12" t="s">
        <v>13</v>
      </c>
      <c r="C9" s="21">
        <v>125</v>
      </c>
      <c r="D9" s="21">
        <v>115</v>
      </c>
      <c r="E9" s="21">
        <v>130</v>
      </c>
      <c r="F9" s="21"/>
      <c r="G9" s="44" t="s">
        <v>72</v>
      </c>
      <c r="H9" s="21">
        <v>84</v>
      </c>
      <c r="I9" s="21">
        <v>110</v>
      </c>
      <c r="J9" s="22">
        <v>92</v>
      </c>
      <c r="K9" s="22">
        <v>104</v>
      </c>
      <c r="L9" s="13">
        <v>57</v>
      </c>
      <c r="M9" s="12">
        <v>71</v>
      </c>
      <c r="N9" s="12">
        <v>78</v>
      </c>
      <c r="O9" s="12">
        <v>62</v>
      </c>
      <c r="P9" s="12">
        <v>83</v>
      </c>
      <c r="Q9" s="12">
        <v>50</v>
      </c>
      <c r="R9" s="12">
        <v>70</v>
      </c>
      <c r="S9" s="13" t="s">
        <v>73</v>
      </c>
      <c r="T9" s="13">
        <v>52</v>
      </c>
      <c r="U9" s="56" t="s">
        <v>92</v>
      </c>
      <c r="V9" s="12">
        <v>63</v>
      </c>
      <c r="W9" s="12">
        <v>53</v>
      </c>
    </row>
    <row r="10" spans="3:23" ht="12">
      <c r="C10" s="17"/>
      <c r="D10" s="17"/>
      <c r="E10" s="17"/>
      <c r="F10" s="17"/>
      <c r="G10" s="17" t="s">
        <v>71</v>
      </c>
      <c r="H10" s="17"/>
      <c r="I10" s="17"/>
      <c r="J10" s="17"/>
      <c r="K10" s="17"/>
      <c r="L10" s="19"/>
      <c r="M10" s="19"/>
      <c r="N10" s="19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">
      <c r="A11" s="23" t="s">
        <v>48</v>
      </c>
      <c r="B11" s="23"/>
      <c r="C11" s="23">
        <f aca="true" t="shared" si="0" ref="C11:O11">SUM(C5:C9)</f>
        <v>241</v>
      </c>
      <c r="D11" s="23">
        <v>148</v>
      </c>
      <c r="E11" s="23">
        <f t="shared" si="0"/>
        <v>237</v>
      </c>
      <c r="F11" s="23"/>
      <c r="G11" s="23">
        <f t="shared" si="0"/>
        <v>148</v>
      </c>
      <c r="H11" s="23">
        <f t="shared" si="0"/>
        <v>211</v>
      </c>
      <c r="I11" s="23">
        <f t="shared" si="0"/>
        <v>185</v>
      </c>
      <c r="J11" s="23">
        <f t="shared" si="0"/>
        <v>223</v>
      </c>
      <c r="K11" s="23">
        <f t="shared" si="0"/>
        <v>223</v>
      </c>
      <c r="L11" s="24">
        <f t="shared" si="0"/>
        <v>183</v>
      </c>
      <c r="M11" s="24">
        <f t="shared" si="0"/>
        <v>176</v>
      </c>
      <c r="N11" s="24">
        <f t="shared" si="0"/>
        <v>201</v>
      </c>
      <c r="O11" s="24">
        <f t="shared" si="0"/>
        <v>142</v>
      </c>
      <c r="P11" s="24">
        <f>SUM(P5:P9)</f>
        <v>166</v>
      </c>
      <c r="Q11" s="24">
        <f>SUM(Q5:Q9)</f>
        <v>132</v>
      </c>
      <c r="R11" s="24">
        <f>SUM(R5:R9)</f>
        <v>167</v>
      </c>
      <c r="S11" s="24">
        <v>84</v>
      </c>
      <c r="T11" s="24">
        <f>SUM(T5:T9)</f>
        <v>185</v>
      </c>
      <c r="U11" s="24">
        <f>SUM(U5:U9)</f>
        <v>144</v>
      </c>
      <c r="V11" s="24">
        <f>SUM(V5:V9)</f>
        <v>188</v>
      </c>
      <c r="W11" s="24">
        <f>SUM(W5:W9)</f>
        <v>188</v>
      </c>
    </row>
    <row r="12" spans="13:21" ht="6" customHeight="1">
      <c r="M12" s="13"/>
      <c r="N12" s="13"/>
      <c r="O12" s="13"/>
      <c r="P12" s="13"/>
      <c r="Q12" s="13"/>
      <c r="R12" s="13"/>
      <c r="S12" s="13"/>
      <c r="T12" s="13"/>
      <c r="U12" s="13"/>
    </row>
    <row r="13" spans="1:23" s="23" customFormat="1" ht="12">
      <c r="A13" s="23" t="s">
        <v>44</v>
      </c>
      <c r="C13" s="23">
        <v>22</v>
      </c>
      <c r="D13" s="23">
        <v>22</v>
      </c>
      <c r="E13" s="23">
        <v>27</v>
      </c>
      <c r="G13" s="23">
        <v>17</v>
      </c>
      <c r="H13" s="25">
        <v>29</v>
      </c>
      <c r="I13" s="25">
        <v>39</v>
      </c>
      <c r="J13" s="25">
        <v>33</v>
      </c>
      <c r="K13" s="25">
        <v>28</v>
      </c>
      <c r="L13" s="26">
        <v>23</v>
      </c>
      <c r="M13" s="26">
        <v>20</v>
      </c>
      <c r="N13" s="23">
        <v>25</v>
      </c>
      <c r="O13" s="23">
        <v>20</v>
      </c>
      <c r="P13" s="23">
        <v>14</v>
      </c>
      <c r="Q13" s="23">
        <v>16</v>
      </c>
      <c r="R13" s="23">
        <v>22</v>
      </c>
      <c r="S13" s="23">
        <v>28</v>
      </c>
      <c r="T13" s="23">
        <v>30</v>
      </c>
      <c r="U13" s="23">
        <v>27</v>
      </c>
      <c r="V13" s="23">
        <v>30</v>
      </c>
      <c r="W13" s="23">
        <v>37</v>
      </c>
    </row>
    <row r="14" spans="8:13" s="23" customFormat="1" ht="6" customHeight="1">
      <c r="H14" s="25"/>
      <c r="I14" s="25"/>
      <c r="J14" s="25"/>
      <c r="K14" s="25"/>
      <c r="L14" s="26"/>
      <c r="M14" s="26"/>
    </row>
    <row r="15" spans="1:23" s="23" customFormat="1" ht="12">
      <c r="A15" s="23" t="s">
        <v>171</v>
      </c>
      <c r="H15" s="25"/>
      <c r="I15" s="25"/>
      <c r="J15" s="25"/>
      <c r="K15" s="25"/>
      <c r="L15" s="26"/>
      <c r="M15" s="26"/>
      <c r="S15" s="56" t="s">
        <v>92</v>
      </c>
      <c r="T15" s="56" t="s">
        <v>92</v>
      </c>
      <c r="U15" s="56" t="s">
        <v>92</v>
      </c>
      <c r="V15" s="23">
        <v>8</v>
      </c>
      <c r="W15" s="23">
        <v>10</v>
      </c>
    </row>
    <row r="16" ht="6" customHeight="1"/>
    <row r="17" spans="1:23" s="23" customFormat="1" ht="12">
      <c r="A17" s="16" t="s">
        <v>102</v>
      </c>
      <c r="C17" s="23">
        <v>69</v>
      </c>
      <c r="D17" s="23">
        <v>53</v>
      </c>
      <c r="E17" s="23">
        <v>73</v>
      </c>
      <c r="G17" s="23">
        <v>63</v>
      </c>
      <c r="H17" s="23">
        <v>60</v>
      </c>
      <c r="I17" s="23">
        <v>62</v>
      </c>
      <c r="J17" s="23">
        <v>63</v>
      </c>
      <c r="K17" s="23">
        <v>63</v>
      </c>
      <c r="L17" s="24">
        <v>47</v>
      </c>
      <c r="M17" s="23">
        <v>46</v>
      </c>
      <c r="N17" s="23">
        <v>48</v>
      </c>
      <c r="O17" s="23">
        <v>44</v>
      </c>
      <c r="P17" s="23">
        <v>40</v>
      </c>
      <c r="Q17" s="23">
        <v>33</v>
      </c>
      <c r="R17" s="23">
        <v>43</v>
      </c>
      <c r="S17" s="23">
        <v>40</v>
      </c>
      <c r="T17" s="23">
        <v>63</v>
      </c>
      <c r="U17" s="23">
        <v>68</v>
      </c>
      <c r="V17" s="23">
        <v>62</v>
      </c>
      <c r="W17" s="23">
        <v>72</v>
      </c>
    </row>
    <row r="18" ht="12">
      <c r="A18" s="83" t="s">
        <v>172</v>
      </c>
    </row>
    <row r="19" spans="1:7" ht="12">
      <c r="A19" s="14" t="s">
        <v>267</v>
      </c>
      <c r="G19" s="30" t="s">
        <v>275</v>
      </c>
    </row>
    <row r="21" spans="1:14" ht="12.75" customHeight="1">
      <c r="A21" s="14" t="s">
        <v>259</v>
      </c>
      <c r="B21" s="13"/>
      <c r="E21" s="28"/>
      <c r="F21" s="28"/>
      <c r="G21" s="27" t="s">
        <v>14</v>
      </c>
      <c r="I21" s="29"/>
      <c r="J21" s="29"/>
      <c r="L21"/>
      <c r="N21"/>
    </row>
    <row r="22" spans="1:13" ht="12" customHeight="1">
      <c r="A22" s="14"/>
      <c r="B22" s="13"/>
      <c r="C22" s="27" t="s">
        <v>15</v>
      </c>
      <c r="E22" s="28"/>
      <c r="F22" s="28"/>
      <c r="G22" s="30" t="s">
        <v>16</v>
      </c>
      <c r="I22" s="29"/>
      <c r="J22" s="29"/>
      <c r="L22"/>
      <c r="M22"/>
    </row>
    <row r="23" spans="1:13" ht="15">
      <c r="A23" s="16"/>
      <c r="B23" s="13"/>
      <c r="C23" s="31" t="s">
        <v>17</v>
      </c>
      <c r="D23" s="45" t="s">
        <v>74</v>
      </c>
      <c r="E23" s="31" t="s">
        <v>64</v>
      </c>
      <c r="F23" s="31"/>
      <c r="G23" s="31" t="s">
        <v>17</v>
      </c>
      <c r="H23" s="45" t="s">
        <v>74</v>
      </c>
      <c r="I23" s="31" t="s">
        <v>64</v>
      </c>
      <c r="K23" s="32"/>
      <c r="M23"/>
    </row>
    <row r="24" spans="1:11" ht="12">
      <c r="A24" s="16"/>
      <c r="B24" s="22" t="s">
        <v>260</v>
      </c>
      <c r="C24" s="93">
        <v>3.2</v>
      </c>
      <c r="D24" s="93">
        <v>3.2</v>
      </c>
      <c r="E24" s="28">
        <v>3.18</v>
      </c>
      <c r="F24" s="28"/>
      <c r="G24" s="33">
        <f aca="true" t="shared" si="1" ref="G24:I25">(C24-3)*15</f>
        <v>3.0000000000000027</v>
      </c>
      <c r="H24" s="33">
        <f t="shared" si="1"/>
        <v>3.0000000000000027</v>
      </c>
      <c r="I24" s="33">
        <f t="shared" si="1"/>
        <v>2.7000000000000024</v>
      </c>
      <c r="K24" s="27"/>
    </row>
    <row r="25" spans="2:11" ht="12">
      <c r="B25" s="22" t="s">
        <v>261</v>
      </c>
      <c r="C25" s="28">
        <v>3.14</v>
      </c>
      <c r="D25" s="28">
        <v>3.14</v>
      </c>
      <c r="E25" s="28">
        <v>3.13</v>
      </c>
      <c r="F25" s="28"/>
      <c r="G25" s="33">
        <f t="shared" si="1"/>
        <v>2.100000000000002</v>
      </c>
      <c r="H25" s="33">
        <f t="shared" si="1"/>
        <v>2.100000000000002</v>
      </c>
      <c r="I25" s="33">
        <f t="shared" si="1"/>
        <v>1.9499999999999984</v>
      </c>
      <c r="K25" s="27"/>
    </row>
    <row r="26" spans="5:10" ht="12">
      <c r="E26" s="28"/>
      <c r="F26" s="28"/>
      <c r="G26" s="28"/>
      <c r="H26" s="28"/>
      <c r="I26" s="28"/>
      <c r="J26" s="28"/>
    </row>
    <row r="27" spans="1:12" ht="12">
      <c r="A27" s="16" t="s">
        <v>18</v>
      </c>
      <c r="L27" s="15"/>
    </row>
    <row r="28" ht="12">
      <c r="A28" s="30" t="s">
        <v>164</v>
      </c>
    </row>
    <row r="29" spans="1:13" ht="12">
      <c r="A29" s="27"/>
      <c r="B29" s="27" t="s">
        <v>42</v>
      </c>
      <c r="C29" s="12" t="s">
        <v>313</v>
      </c>
      <c r="G29" s="34"/>
      <c r="H29" s="35"/>
      <c r="L29" s="13" t="s">
        <v>318</v>
      </c>
      <c r="M29" s="12" t="s">
        <v>317</v>
      </c>
    </row>
    <row r="30" spans="1:13" ht="12">
      <c r="A30" s="27"/>
      <c r="B30" s="27" t="s">
        <v>43</v>
      </c>
      <c r="C30" s="12" t="s">
        <v>314</v>
      </c>
      <c r="E30" s="30"/>
      <c r="F30" s="30"/>
      <c r="G30" s="34"/>
      <c r="H30" s="35"/>
      <c r="M30" s="12" t="s">
        <v>327</v>
      </c>
    </row>
    <row r="31" spans="1:8" ht="12">
      <c r="A31" s="30" t="s">
        <v>165</v>
      </c>
      <c r="E31" s="27"/>
      <c r="F31" s="27"/>
      <c r="G31" s="34"/>
      <c r="H31" s="35"/>
    </row>
    <row r="32" spans="1:8" ht="12">
      <c r="A32" s="27"/>
      <c r="B32" s="27" t="s">
        <v>46</v>
      </c>
      <c r="C32" s="30" t="s">
        <v>315</v>
      </c>
      <c r="G32" s="34"/>
      <c r="H32" s="35"/>
    </row>
    <row r="33" spans="1:8" ht="12">
      <c r="A33" s="27"/>
      <c r="B33" s="27" t="s">
        <v>43</v>
      </c>
      <c r="C33" s="30" t="s">
        <v>316</v>
      </c>
      <c r="E33" s="27"/>
      <c r="F33" s="27"/>
      <c r="G33" s="34"/>
      <c r="H33" s="35"/>
    </row>
    <row r="34" ht="12">
      <c r="A34" s="30" t="s">
        <v>166</v>
      </c>
    </row>
    <row r="35" spans="1:12" ht="12">
      <c r="A35" s="30"/>
      <c r="B35" s="30" t="s">
        <v>89</v>
      </c>
      <c r="C35" s="12" t="s">
        <v>319</v>
      </c>
      <c r="E35" s="27"/>
      <c r="F35" s="27"/>
      <c r="G35" s="22"/>
      <c r="H35" s="30"/>
      <c r="L35" s="15"/>
    </row>
    <row r="36" spans="1:12" ht="12">
      <c r="A36" s="30"/>
      <c r="B36" s="30" t="s">
        <v>91</v>
      </c>
      <c r="C36" s="12" t="s">
        <v>320</v>
      </c>
      <c r="E36" s="27"/>
      <c r="F36" s="27"/>
      <c r="G36" s="22"/>
      <c r="H36" s="30"/>
      <c r="L36" s="15"/>
    </row>
    <row r="37" spans="1:12" ht="12">
      <c r="A37" s="30" t="s">
        <v>321</v>
      </c>
      <c r="B37" s="27"/>
      <c r="E37" s="27"/>
      <c r="F37" s="27"/>
      <c r="G37" s="22"/>
      <c r="H37" s="30"/>
      <c r="L37" s="15"/>
    </row>
    <row r="38" spans="2:12" ht="5.25" customHeight="1">
      <c r="B38" s="27"/>
      <c r="E38" s="30"/>
      <c r="F38" s="30"/>
      <c r="G38" s="22"/>
      <c r="H38" s="30"/>
      <c r="L38" s="15"/>
    </row>
    <row r="39" spans="1:12" ht="12">
      <c r="A39" s="16" t="s">
        <v>19</v>
      </c>
      <c r="B39" s="27"/>
      <c r="L39" s="15"/>
    </row>
    <row r="40" spans="1:11" ht="12">
      <c r="A40" s="30" t="s">
        <v>40</v>
      </c>
      <c r="B40" s="23"/>
      <c r="I40" s="27"/>
      <c r="J40" s="27"/>
      <c r="K40" s="27"/>
    </row>
    <row r="41" spans="1:11" ht="12">
      <c r="A41" s="27"/>
      <c r="B41" s="27" t="s">
        <v>42</v>
      </c>
      <c r="C41" s="12" t="s">
        <v>330</v>
      </c>
      <c r="G41" s="27"/>
      <c r="I41" s="27"/>
      <c r="J41" s="27"/>
      <c r="K41" s="27"/>
    </row>
    <row r="42" spans="1:11" ht="12">
      <c r="A42" s="27"/>
      <c r="B42" s="27" t="s">
        <v>43</v>
      </c>
      <c r="C42" s="12" t="s">
        <v>328</v>
      </c>
      <c r="I42" s="27"/>
      <c r="J42" s="27"/>
      <c r="K42" s="27"/>
    </row>
    <row r="43" spans="1:9" ht="12">
      <c r="A43" s="30" t="s">
        <v>41</v>
      </c>
      <c r="B43" s="23"/>
      <c r="I43" s="27"/>
    </row>
    <row r="44" spans="1:9" ht="12">
      <c r="A44" s="27"/>
      <c r="B44" s="27" t="s">
        <v>46</v>
      </c>
      <c r="C44" s="30" t="s">
        <v>322</v>
      </c>
      <c r="I44" s="27"/>
    </row>
    <row r="45" spans="1:9" ht="12">
      <c r="A45" s="27"/>
      <c r="B45" s="27" t="s">
        <v>43</v>
      </c>
      <c r="C45" s="30" t="s">
        <v>323</v>
      </c>
      <c r="I45" s="27"/>
    </row>
    <row r="46" spans="1:9" ht="12">
      <c r="A46" s="30" t="s">
        <v>167</v>
      </c>
      <c r="B46" s="27"/>
      <c r="C46" s="30"/>
      <c r="I46" s="27"/>
    </row>
    <row r="47" spans="1:9" ht="12">
      <c r="A47" s="27"/>
      <c r="B47" s="30" t="s">
        <v>89</v>
      </c>
      <c r="C47" s="12" t="s">
        <v>324</v>
      </c>
      <c r="I47" s="27"/>
    </row>
    <row r="48" spans="1:9" ht="12">
      <c r="A48" s="27"/>
      <c r="B48" s="30" t="s">
        <v>91</v>
      </c>
      <c r="C48" s="12" t="s">
        <v>325</v>
      </c>
      <c r="I48" s="27"/>
    </row>
    <row r="49" spans="1:4" ht="5.25" customHeight="1">
      <c r="A49" s="27"/>
      <c r="D49" s="28"/>
    </row>
    <row r="50" spans="1:11" ht="12">
      <c r="A50" s="16" t="s">
        <v>20</v>
      </c>
      <c r="B50" s="23"/>
      <c r="I50" s="36"/>
      <c r="J50" s="36"/>
      <c r="K50" s="36"/>
    </row>
    <row r="51" spans="1:11" ht="12">
      <c r="A51" s="30" t="s">
        <v>90</v>
      </c>
      <c r="B51" s="23"/>
      <c r="E51" s="30"/>
      <c r="F51" s="30"/>
      <c r="I51" s="36"/>
      <c r="J51" s="36"/>
      <c r="K51" s="36"/>
    </row>
    <row r="52" spans="1:11" ht="12">
      <c r="A52" s="30"/>
      <c r="B52" s="12" t="s">
        <v>89</v>
      </c>
      <c r="C52" s="30" t="s">
        <v>336</v>
      </c>
      <c r="E52" s="27"/>
      <c r="F52" s="27"/>
      <c r="G52" s="27"/>
      <c r="I52" s="36"/>
      <c r="J52" s="36"/>
      <c r="K52" s="36"/>
    </row>
    <row r="53" spans="1:11" ht="12">
      <c r="A53" s="30"/>
      <c r="C53" s="30" t="s">
        <v>326</v>
      </c>
      <c r="E53" s="27"/>
      <c r="F53" s="27"/>
      <c r="G53" s="27"/>
      <c r="I53" s="36"/>
      <c r="J53" s="36"/>
      <c r="K53" s="36"/>
    </row>
    <row r="54" spans="1:11" ht="12">
      <c r="A54" s="30"/>
      <c r="B54" s="12" t="s">
        <v>91</v>
      </c>
      <c r="C54" s="30" t="s">
        <v>331</v>
      </c>
      <c r="E54" s="27"/>
      <c r="F54" s="27"/>
      <c r="G54" s="27"/>
      <c r="I54" s="36"/>
      <c r="J54" s="36"/>
      <c r="K54" s="36"/>
    </row>
    <row r="55" spans="1:11" ht="12">
      <c r="A55" s="30"/>
      <c r="C55" s="30" t="s">
        <v>335</v>
      </c>
      <c r="E55" s="27"/>
      <c r="F55" s="27"/>
      <c r="G55" s="27"/>
      <c r="I55" s="36"/>
      <c r="J55" s="36"/>
      <c r="K55" s="36"/>
    </row>
    <row r="56" spans="1:11" ht="12">
      <c r="A56" s="30" t="s">
        <v>168</v>
      </c>
      <c r="B56" s="23"/>
      <c r="E56" s="30"/>
      <c r="F56" s="30"/>
      <c r="I56" s="35"/>
      <c r="J56" s="36"/>
      <c r="K56" s="36"/>
    </row>
    <row r="57" spans="2:12" ht="12">
      <c r="B57" s="12" t="s">
        <v>89</v>
      </c>
      <c r="C57" s="30" t="s">
        <v>343</v>
      </c>
      <c r="G57" s="27"/>
      <c r="L57" s="15"/>
    </row>
    <row r="58" spans="3:12" ht="12">
      <c r="C58" s="30" t="s">
        <v>344</v>
      </c>
      <c r="G58" s="27"/>
      <c r="L58" s="15"/>
    </row>
    <row r="59" spans="2:12" ht="12">
      <c r="B59" s="12" t="s">
        <v>91</v>
      </c>
      <c r="C59" s="30" t="s">
        <v>346</v>
      </c>
      <c r="G59" s="27"/>
      <c r="L59" s="15"/>
    </row>
    <row r="60" spans="3:12" ht="12">
      <c r="C60" s="30" t="s">
        <v>345</v>
      </c>
      <c r="G60" s="27"/>
      <c r="L60" s="15"/>
    </row>
    <row r="61" spans="1:12" ht="5.25" customHeight="1">
      <c r="A61" s="13"/>
      <c r="B61" s="27"/>
      <c r="L61" s="15"/>
    </row>
    <row r="62" spans="1:12" ht="12">
      <c r="A62" s="37" t="s">
        <v>160</v>
      </c>
      <c r="B62" s="27"/>
      <c r="L62" s="15"/>
    </row>
    <row r="63" spans="1:12" ht="12">
      <c r="A63" s="38"/>
      <c r="B63" s="30" t="s">
        <v>161</v>
      </c>
      <c r="C63" s="30" t="s">
        <v>332</v>
      </c>
      <c r="L63" s="15"/>
    </row>
    <row r="64" spans="1:12" ht="12">
      <c r="A64" s="38"/>
      <c r="B64" s="30"/>
      <c r="C64" s="30" t="s">
        <v>333</v>
      </c>
      <c r="L64" s="15"/>
    </row>
    <row r="65" spans="1:12" ht="12">
      <c r="A65" s="38"/>
      <c r="B65" s="30" t="s">
        <v>162</v>
      </c>
      <c r="C65" s="12" t="s">
        <v>334</v>
      </c>
      <c r="L65" s="15"/>
    </row>
    <row r="66" spans="2:12" ht="12">
      <c r="B66" s="12" t="s">
        <v>163</v>
      </c>
      <c r="C66" s="12" t="s">
        <v>337</v>
      </c>
      <c r="L66" s="15"/>
    </row>
    <row r="67" spans="3:12" ht="12">
      <c r="C67" s="12" t="s">
        <v>338</v>
      </c>
      <c r="L67" s="15"/>
    </row>
    <row r="68" spans="3:12" ht="12">
      <c r="C68" s="12" t="s">
        <v>340</v>
      </c>
      <c r="L68" s="15"/>
    </row>
    <row r="69" spans="3:12" ht="12">
      <c r="C69" s="12" t="s">
        <v>339</v>
      </c>
      <c r="L69" s="15"/>
    </row>
    <row r="70" ht="12">
      <c r="L70" s="15"/>
    </row>
    <row r="71" ht="12">
      <c r="L71" s="15"/>
    </row>
    <row r="72" spans="1:8" ht="12">
      <c r="A72" s="34" t="s">
        <v>21</v>
      </c>
      <c r="B72" s="39"/>
      <c r="C72" s="36" t="s">
        <v>47</v>
      </c>
      <c r="D72" s="28"/>
      <c r="G72" s="28"/>
      <c r="H72" s="40" t="s">
        <v>24</v>
      </c>
    </row>
    <row r="73" spans="1:8" ht="12">
      <c r="A73" s="34"/>
      <c r="B73" s="39"/>
      <c r="C73" s="41" t="s">
        <v>55</v>
      </c>
      <c r="D73" s="28"/>
      <c r="H73" s="40"/>
    </row>
    <row r="74" spans="3:4" ht="12">
      <c r="C74" s="36" t="s">
        <v>22</v>
      </c>
      <c r="D74" s="28"/>
    </row>
    <row r="75" ht="12">
      <c r="C75" s="27" t="s">
        <v>23</v>
      </c>
    </row>
    <row r="77" ht="12">
      <c r="A77" s="30" t="str">
        <f>'Sat Slalom'!A150</f>
        <v>2016 MWC Results</v>
      </c>
    </row>
    <row r="78" spans="1:4" ht="12">
      <c r="A78" s="30" t="str">
        <f>'Sat Slalom'!A151</f>
        <v>25 Mar 16</v>
      </c>
      <c r="D78" s="28"/>
    </row>
  </sheetData>
  <sheetProtection/>
  <printOptions/>
  <pageMargins left="0.5" right="0.25" top="0.21" bottom="0.5" header="0.14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owner</cp:lastModifiedBy>
  <cp:lastPrinted>2016-03-25T20:13:02Z</cp:lastPrinted>
  <dcterms:created xsi:type="dcterms:W3CDTF">2009-03-25T06:51:17Z</dcterms:created>
  <dcterms:modified xsi:type="dcterms:W3CDTF">2016-03-25T20:13:53Z</dcterms:modified>
  <cp:category/>
  <cp:version/>
  <cp:contentType/>
  <cp:contentStatus/>
</cp:coreProperties>
</file>