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2120" windowHeight="9120" tabRatio="731" activeTab="0"/>
  </bookViews>
  <sheets>
    <sheet name="Sat Slalom" sheetId="1" r:id="rId1"/>
    <sheet name="Sun Slalom" sheetId="2" r:id="rId2"/>
    <sheet name="Downriver" sheetId="3" r:id="rId3"/>
    <sheet name="notes-stats" sheetId="4" r:id="rId4"/>
    <sheet name="BoaterCross" sheetId="5" r:id="rId5"/>
    <sheet name="City-state" sheetId="6" r:id="rId6"/>
  </sheets>
  <externalReferences>
    <externalReference r:id="rId9"/>
  </externalReferences>
  <definedNames>
    <definedName name="Downriver">#REF!</definedName>
    <definedName name="Expert">#REF!</definedName>
    <definedName name="Novice">#REF!</definedName>
    <definedName name="Plastic">#REF!</definedName>
    <definedName name="_xlnm.Print_Area" localSheetId="4">'BoaterCross'!$A:$C</definedName>
    <definedName name="_xlnm.Print_Area" localSheetId="2">'Downriver'!$A:$D</definedName>
    <definedName name="Sex">#REF!</definedName>
    <definedName name="Shirt">#REF!</definedName>
    <definedName name="strips">'[1]Sheet1'!$A$1:$H$300</definedName>
    <definedName name="Sunday">#REF!</definedName>
  </definedNames>
  <calcPr fullCalcOnLoad="1"/>
</workbook>
</file>

<file path=xl/sharedStrings.xml><?xml version="1.0" encoding="utf-8"?>
<sst xmlns="http://schemas.openxmlformats.org/spreadsheetml/2006/main" count="823" uniqueCount="457">
  <si>
    <t>bib_run_1</t>
  </si>
  <si>
    <t>bib_run_2</t>
  </si>
  <si>
    <t>Place</t>
  </si>
  <si>
    <t>MO</t>
  </si>
  <si>
    <t>C1 Men Plastic</t>
  </si>
  <si>
    <t>Columbia</t>
  </si>
  <si>
    <t>Sartori, Joe</t>
  </si>
  <si>
    <t>Perryville</t>
  </si>
  <si>
    <t>St. Louis</t>
  </si>
  <si>
    <t>Wall, Piper</t>
  </si>
  <si>
    <t>Ames</t>
  </si>
  <si>
    <t>IA</t>
  </si>
  <si>
    <t>Ironton</t>
  </si>
  <si>
    <t>K1 Men Expert</t>
  </si>
  <si>
    <t>Ballwin</t>
  </si>
  <si>
    <t>IL</t>
  </si>
  <si>
    <t>Browning, B.J.</t>
  </si>
  <si>
    <t>St. Charles</t>
  </si>
  <si>
    <t>Tipton</t>
  </si>
  <si>
    <t>Cape Girardeau</t>
  </si>
  <si>
    <t>Kirkwood</t>
  </si>
  <si>
    <t>McHenry, Diane</t>
  </si>
  <si>
    <t>K1 Women Expert</t>
  </si>
  <si>
    <t>K1 Women Long Plastic</t>
  </si>
  <si>
    <t>K1 Women Short Plastic</t>
  </si>
  <si>
    <t>Decked Boats</t>
  </si>
  <si>
    <t>Time</t>
  </si>
  <si>
    <t>(min:sec)</t>
  </si>
  <si>
    <t>Class</t>
  </si>
  <si>
    <t>Hometown</t>
  </si>
  <si>
    <t>Diane McHenry</t>
  </si>
  <si>
    <t>Ironton, MO</t>
  </si>
  <si>
    <t>Vince Swoboda</t>
  </si>
  <si>
    <t>St. Louis, MO</t>
  </si>
  <si>
    <t>K-1W Plastic</t>
  </si>
  <si>
    <t>Cathy McCredie</t>
  </si>
  <si>
    <t>St. Charles, MO</t>
  </si>
  <si>
    <t>K-1M Novice</t>
  </si>
  <si>
    <t>Open Boats</t>
  </si>
  <si>
    <t>OC-1 (Men)</t>
  </si>
  <si>
    <t>Scott Swafford</t>
  </si>
  <si>
    <t>Columbia, MO</t>
  </si>
  <si>
    <t>Name</t>
  </si>
  <si>
    <t>SOME INTERESTING RACE STATISTICS</t>
  </si>
  <si>
    <t>Total timed runs</t>
  </si>
  <si>
    <t>Sat AM</t>
  </si>
  <si>
    <t>Sat PM</t>
  </si>
  <si>
    <t>Sunday</t>
  </si>
  <si>
    <t>Total racers:</t>
  </si>
  <si>
    <t>D-bridge Level</t>
  </si>
  <si>
    <t>Roselle gauge</t>
  </si>
  <si>
    <t>(standard conversion formula)</t>
  </si>
  <si>
    <t>9:00 AM</t>
  </si>
  <si>
    <t>Speed</t>
  </si>
  <si>
    <t>Accuracy</t>
  </si>
  <si>
    <t>Consistency</t>
  </si>
  <si>
    <t>for info contact:</t>
  </si>
  <si>
    <t>Missouri Whitewater Association</t>
  </si>
  <si>
    <t>P.O. Box 300099, St. Louis, MO  63130</t>
  </si>
  <si>
    <t>cmatsuno@msn.com</t>
  </si>
  <si>
    <t>B.J. Browning</t>
  </si>
  <si>
    <t>Piper Wall</t>
  </si>
  <si>
    <t>Jerry Schafroth</t>
  </si>
  <si>
    <t>Perryville, MO</t>
  </si>
  <si>
    <t>Ames, IA</t>
  </si>
  <si>
    <t>Frank Wentz</t>
  </si>
  <si>
    <t>Kurt Pelzer</t>
  </si>
  <si>
    <t>Chris Pelzer</t>
  </si>
  <si>
    <t>Jeff Barrow</t>
  </si>
  <si>
    <t>Lynn Wilson</t>
  </si>
  <si>
    <t>Springfield, IL</t>
  </si>
  <si>
    <t>Tipton, IA</t>
  </si>
  <si>
    <t>City</t>
  </si>
  <si>
    <t>State</t>
  </si>
  <si>
    <t>(Sec.)</t>
  </si>
  <si>
    <t>Penalty</t>
  </si>
  <si>
    <t>Score</t>
  </si>
  <si>
    <t>Run 1</t>
  </si>
  <si>
    <t>DNR</t>
  </si>
  <si>
    <t>Run 2</t>
  </si>
  <si>
    <t>Better</t>
  </si>
  <si>
    <t>SATURDAY SLALOM RESULTS</t>
  </si>
  <si>
    <t>SUNDAY SLALOM RESULTS</t>
  </si>
  <si>
    <t>Scores based on better of two runs, with 0/5/50 scoring</t>
  </si>
  <si>
    <t>DNR - Did Not Run</t>
  </si>
  <si>
    <t xml:space="preserve">  Fastest run, raw time, decked boat - Men:</t>
  </si>
  <si>
    <t xml:space="preserve">  Fastest run, raw time, decked boat - Women:</t>
  </si>
  <si>
    <t xml:space="preserve">  Best score with penalties, decked boat - Men</t>
  </si>
  <si>
    <t xml:space="preserve">  Best score with penalties, decked boat - Women</t>
  </si>
  <si>
    <t xml:space="preserve">  Most consistent 1st/2nd run, raw time:  </t>
  </si>
  <si>
    <t xml:space="preserve">  Most consistent 1st/2nd run with penalties:</t>
  </si>
  <si>
    <t xml:space="preserve">Run 1 </t>
  </si>
  <si>
    <t>Jason Bales</t>
  </si>
  <si>
    <t>Garrett Bentley</t>
  </si>
  <si>
    <t>Springfield</t>
  </si>
  <si>
    <t xml:space="preserve">Saturday:  </t>
  </si>
  <si>
    <t xml:space="preserve">Sunday:  </t>
  </si>
  <si>
    <t>Downriver runs</t>
  </si>
  <si>
    <t>DNF</t>
  </si>
  <si>
    <t>Saturday:</t>
  </si>
  <si>
    <t>Chris Matsuno (314) 423-3719</t>
  </si>
  <si>
    <t>Slalom runs</t>
  </si>
  <si>
    <t>DNF - Did Not Finish</t>
  </si>
  <si>
    <t>Emilee Wentz</t>
  </si>
  <si>
    <t>21:33</t>
  </si>
  <si>
    <t>Freddie Carter</t>
  </si>
  <si>
    <t>K-1W Novice</t>
  </si>
  <si>
    <t>Chad Sierman</t>
  </si>
  <si>
    <t>Cape Girardeau, MO</t>
  </si>
  <si>
    <t>C-1</t>
  </si>
  <si>
    <t>Bill Miles</t>
  </si>
  <si>
    <t/>
  </si>
  <si>
    <t>Pelzer, Chris</t>
  </si>
  <si>
    <t>Pelzer, Kurt</t>
  </si>
  <si>
    <t>Bentley, Garrett</t>
  </si>
  <si>
    <t>NG, Chetan Kumar</t>
  </si>
  <si>
    <t>Miles, Bill</t>
  </si>
  <si>
    <t>Bales, Jason</t>
  </si>
  <si>
    <t>Tansil, John</t>
  </si>
  <si>
    <t>Wentz, Frank</t>
  </si>
  <si>
    <t>Wentz, Emilee</t>
  </si>
  <si>
    <t>Razavi, Nadia</t>
  </si>
  <si>
    <t>Carter, Freddie</t>
  </si>
  <si>
    <t>Barrow, Jeff</t>
  </si>
  <si>
    <t>Swafford, Scott</t>
  </si>
  <si>
    <t>Dortch, Dale</t>
  </si>
  <si>
    <t>Wilson, Lynn</t>
  </si>
  <si>
    <t>Last Name</t>
  </si>
  <si>
    <t>First Name</t>
  </si>
  <si>
    <t>Sex</t>
  </si>
  <si>
    <t>F</t>
  </si>
  <si>
    <t>Webster Groves</t>
  </si>
  <si>
    <t>M</t>
  </si>
  <si>
    <t>Wilson</t>
  </si>
  <si>
    <t>Lynn</t>
  </si>
  <si>
    <t>Browning</t>
  </si>
  <si>
    <t>B.J.</t>
  </si>
  <si>
    <t>Carter</t>
  </si>
  <si>
    <t>Freddie</t>
  </si>
  <si>
    <t>Marion</t>
  </si>
  <si>
    <t>Eades</t>
  </si>
  <si>
    <t>Bill</t>
  </si>
  <si>
    <t>Wentz</t>
  </si>
  <si>
    <t>Emilee</t>
  </si>
  <si>
    <t>Frank</t>
  </si>
  <si>
    <t>Kevin</t>
  </si>
  <si>
    <t>Dortch</t>
  </si>
  <si>
    <t>Dale</t>
  </si>
  <si>
    <t>Troy</t>
  </si>
  <si>
    <t>Bentley</t>
  </si>
  <si>
    <t>Garrett</t>
  </si>
  <si>
    <t>Sartori</t>
  </si>
  <si>
    <t>Joe</t>
  </si>
  <si>
    <t>McHenry</t>
  </si>
  <si>
    <t>Diane</t>
  </si>
  <si>
    <t>Miles</t>
  </si>
  <si>
    <t>Cuba</t>
  </si>
  <si>
    <t>Jerry</t>
  </si>
  <si>
    <t>John</t>
  </si>
  <si>
    <t>Tansil</t>
  </si>
  <si>
    <t>Jeff</t>
  </si>
  <si>
    <t>NG</t>
  </si>
  <si>
    <t>Chetan Kumar</t>
  </si>
  <si>
    <t>Pelzer</t>
  </si>
  <si>
    <t>Kurt</t>
  </si>
  <si>
    <t>Chris</t>
  </si>
  <si>
    <t>Razavi</t>
  </si>
  <si>
    <t>Nadia</t>
  </si>
  <si>
    <t>Iowa City</t>
  </si>
  <si>
    <t>Wall</t>
  </si>
  <si>
    <t>Piper</t>
  </si>
  <si>
    <t>Brian</t>
  </si>
  <si>
    <t>Swafford</t>
  </si>
  <si>
    <t>Scott</t>
  </si>
  <si>
    <t>Barrow</t>
  </si>
  <si>
    <t>Laura</t>
  </si>
  <si>
    <t>Farmington, MO</t>
  </si>
  <si>
    <t>Kirkwood, MO</t>
  </si>
  <si>
    <t>Marion, IL</t>
  </si>
  <si>
    <t>Cuba, MO</t>
  </si>
  <si>
    <t>Schafroth</t>
  </si>
  <si>
    <t>Schafroth, Jerry</t>
  </si>
  <si>
    <t>Chesterfield</t>
  </si>
  <si>
    <t>Farmington</t>
  </si>
  <si>
    <t>Jim Warren (314) 727-2213</t>
  </si>
  <si>
    <t>Filename</t>
  </si>
  <si>
    <t>Honorable mention:</t>
  </si>
  <si>
    <t>Closest Finish</t>
  </si>
  <si>
    <t>Jason</t>
  </si>
  <si>
    <t>Bales</t>
  </si>
  <si>
    <t>Melinda</t>
  </si>
  <si>
    <t>Busch</t>
  </si>
  <si>
    <t>Melinda Busch</t>
  </si>
  <si>
    <t>Busch, Melinda</t>
  </si>
  <si>
    <t>Johnston</t>
  </si>
  <si>
    <t>Johnston, IA</t>
  </si>
  <si>
    <t>Lyle</t>
  </si>
  <si>
    <t>Danielson</t>
  </si>
  <si>
    <t>Lyle Danielson</t>
  </si>
  <si>
    <t>Danielson, Lyle</t>
  </si>
  <si>
    <t>Dale Dortch</t>
  </si>
  <si>
    <t>Troy, IL</t>
  </si>
  <si>
    <t>Bill Eades</t>
  </si>
  <si>
    <t>Eades, Bill</t>
  </si>
  <si>
    <t>Wentzville</t>
  </si>
  <si>
    <t>Wentzville, MO</t>
  </si>
  <si>
    <t>Nathan</t>
  </si>
  <si>
    <t>Nathan Eades</t>
  </si>
  <si>
    <t>Eades, Nathan</t>
  </si>
  <si>
    <t>Kent</t>
  </si>
  <si>
    <t>Elrod</t>
  </si>
  <si>
    <t>Kent Elrod</t>
  </si>
  <si>
    <t>Elrod, Kent</t>
  </si>
  <si>
    <t>Piedmont</t>
  </si>
  <si>
    <t>Piedmont, MO</t>
  </si>
  <si>
    <t>Steve</t>
  </si>
  <si>
    <t>Fleischut</t>
  </si>
  <si>
    <t>Steve Fleischut</t>
  </si>
  <si>
    <t>Fleischut, Steve</t>
  </si>
  <si>
    <t>Webster Groves, MO</t>
  </si>
  <si>
    <t>Rachel</t>
  </si>
  <si>
    <t>Rachel Fleischut</t>
  </si>
  <si>
    <t>Fleischut, Rachel</t>
  </si>
  <si>
    <t>Goegebeier</t>
  </si>
  <si>
    <t>Laura Goegebeier</t>
  </si>
  <si>
    <t>Goegebeier, Laura</t>
  </si>
  <si>
    <t>Bart</t>
  </si>
  <si>
    <t>Gulshen</t>
  </si>
  <si>
    <t>Bart Gulshen</t>
  </si>
  <si>
    <t>Gulshen, Bart</t>
  </si>
  <si>
    <t>Linn Creek</t>
  </si>
  <si>
    <t>Linn Creek, MO</t>
  </si>
  <si>
    <t>Craig</t>
  </si>
  <si>
    <t>Heaton</t>
  </si>
  <si>
    <t>Craig Heaton</t>
  </si>
  <si>
    <t>Heaton, Craig</t>
  </si>
  <si>
    <t>Heikenen</t>
  </si>
  <si>
    <t>Brian Heikenen</t>
  </si>
  <si>
    <t>Heikenen, Brian</t>
  </si>
  <si>
    <t>Madison</t>
  </si>
  <si>
    <t>WI</t>
  </si>
  <si>
    <t>Madison, WI</t>
  </si>
  <si>
    <t>Luke</t>
  </si>
  <si>
    <t>Henson</t>
  </si>
  <si>
    <t>Luke Henson</t>
  </si>
  <si>
    <t>Henson, Luke</t>
  </si>
  <si>
    <t>Karen</t>
  </si>
  <si>
    <t>Horst</t>
  </si>
  <si>
    <t>Karen Horst</t>
  </si>
  <si>
    <t>Horst, Karen</t>
  </si>
  <si>
    <t>Tyrig</t>
  </si>
  <si>
    <t>Isles</t>
  </si>
  <si>
    <t>Tyrig Isles</t>
  </si>
  <si>
    <t>Isles, Tyrig</t>
  </si>
  <si>
    <t>Todd</t>
  </si>
  <si>
    <t>Johnson</t>
  </si>
  <si>
    <t>Todd Johnson</t>
  </si>
  <si>
    <t>Johnson, Todd</t>
  </si>
  <si>
    <t>Michelle</t>
  </si>
  <si>
    <t>Jones</t>
  </si>
  <si>
    <t>Michelle Jones</t>
  </si>
  <si>
    <t>Jones, Michelle</t>
  </si>
  <si>
    <t>Charlotte</t>
  </si>
  <si>
    <t>Kellerhals</t>
  </si>
  <si>
    <t>Charlotte Kellerhals</t>
  </si>
  <si>
    <t>Kellerhals, Charlotte</t>
  </si>
  <si>
    <t>Rory</t>
  </si>
  <si>
    <t>King</t>
  </si>
  <si>
    <t>Rory King</t>
  </si>
  <si>
    <t>King, Rory</t>
  </si>
  <si>
    <t>Washington</t>
  </si>
  <si>
    <t>Washington, MO</t>
  </si>
  <si>
    <t>Pete</t>
  </si>
  <si>
    <t>Larson</t>
  </si>
  <si>
    <t>Pete Larson</t>
  </si>
  <si>
    <t>Larson, Pete</t>
  </si>
  <si>
    <t>Ballwin, MO</t>
  </si>
  <si>
    <t>Hannah</t>
  </si>
  <si>
    <t>Matzke</t>
  </si>
  <si>
    <t>Hannah Matzke</t>
  </si>
  <si>
    <t>Matzke, Hannah</t>
  </si>
  <si>
    <t>Glendale Heights</t>
  </si>
  <si>
    <t>Glendale Heights, IL</t>
  </si>
  <si>
    <t>Cathy</t>
  </si>
  <si>
    <t>McCredie</t>
  </si>
  <si>
    <t>McCredie, Cathy</t>
  </si>
  <si>
    <t>Chesterfield, MO</t>
  </si>
  <si>
    <t>Christian</t>
  </si>
  <si>
    <t>Morris</t>
  </si>
  <si>
    <t>Christian Morris</t>
  </si>
  <si>
    <t>Morris, Christian</t>
  </si>
  <si>
    <t>Cedar Rapids</t>
  </si>
  <si>
    <t>Cedar Rapids, IA</t>
  </si>
  <si>
    <t>Daniel</t>
  </si>
  <si>
    <t>Murphy</t>
  </si>
  <si>
    <t>Daniel Murphy</t>
  </si>
  <si>
    <t>Murphy, Daniel</t>
  </si>
  <si>
    <t>Morris, IL</t>
  </si>
  <si>
    <t>Dave</t>
  </si>
  <si>
    <t>Musser</t>
  </si>
  <si>
    <t>Dave Musser</t>
  </si>
  <si>
    <t>Musser, Dave</t>
  </si>
  <si>
    <t>Megan</t>
  </si>
  <si>
    <t>Nelson</t>
  </si>
  <si>
    <t>Megan Nelson</t>
  </si>
  <si>
    <t>Nelson, Megan</t>
  </si>
  <si>
    <t>Chetan Kumar NG</t>
  </si>
  <si>
    <t>Nadia Razavi</t>
  </si>
  <si>
    <t>Iowa City, IA</t>
  </si>
  <si>
    <t>Joe Sartori</t>
  </si>
  <si>
    <t>Danielle</t>
  </si>
  <si>
    <t>Danielle Sartori</t>
  </si>
  <si>
    <t>Sartori, Danielle</t>
  </si>
  <si>
    <t>Josh</t>
  </si>
  <si>
    <t>Josh Sartori</t>
  </si>
  <si>
    <t>Sartori, Josh</t>
  </si>
  <si>
    <t>Chad</t>
  </si>
  <si>
    <t>Sierman</t>
  </si>
  <si>
    <t>Sierman, Chad</t>
  </si>
  <si>
    <t>Hunter</t>
  </si>
  <si>
    <t>Smoak</t>
  </si>
  <si>
    <t>Hunter Smoak</t>
  </si>
  <si>
    <t>Smoak, Hunter</t>
  </si>
  <si>
    <t>Vince</t>
  </si>
  <si>
    <t>Swoboda</t>
  </si>
  <si>
    <t>Swoboda, Vince</t>
  </si>
  <si>
    <t>John Tansil</t>
  </si>
  <si>
    <t>Ben</t>
  </si>
  <si>
    <t>Voss</t>
  </si>
  <si>
    <t>Ben Voss</t>
  </si>
  <si>
    <t>Voss, Ben</t>
  </si>
  <si>
    <t>St. Rose</t>
  </si>
  <si>
    <t>St. Rose, IL</t>
  </si>
  <si>
    <t>Sarah</t>
  </si>
  <si>
    <t>Watson</t>
  </si>
  <si>
    <t>Sarah Watson</t>
  </si>
  <si>
    <t>Watson, Sarah</t>
  </si>
  <si>
    <t>Max</t>
  </si>
  <si>
    <t>Wellhouse</t>
  </si>
  <si>
    <t>Max Wellhouse</t>
  </si>
  <si>
    <t>Wellhouse, Max</t>
  </si>
  <si>
    <t>Wesely</t>
  </si>
  <si>
    <t>Nathan Wesely</t>
  </si>
  <si>
    <t>Wesely, Nathan</t>
  </si>
  <si>
    <t>Wolter</t>
  </si>
  <si>
    <t>Sarah Wolter</t>
  </si>
  <si>
    <t>Wolter, Sarah</t>
  </si>
  <si>
    <t>Rebecca</t>
  </si>
  <si>
    <t>Rebecca Wolter</t>
  </si>
  <si>
    <t>Wolter, Rebecca</t>
  </si>
  <si>
    <t>Dean</t>
  </si>
  <si>
    <t>Zeisset</t>
  </si>
  <si>
    <t>Dean Zeisset</t>
  </si>
  <si>
    <t>Zeisset, Dean</t>
  </si>
  <si>
    <t>Swansea</t>
  </si>
  <si>
    <t>Swansea, IL</t>
  </si>
  <si>
    <t>2012 Missouri Whitewater Championships</t>
  </si>
  <si>
    <t>K1 Junior (Unisex)</t>
  </si>
  <si>
    <t>K-1M Plastic (Under 30)</t>
  </si>
  <si>
    <t>K-1M Plastic (30-49)</t>
  </si>
  <si>
    <t>K-1 Wildwater</t>
  </si>
  <si>
    <t>OC-2 (Unisex)</t>
  </si>
  <si>
    <t>Piper Wall / Max Wellhouse</t>
  </si>
  <si>
    <t>27:41</t>
  </si>
  <si>
    <t>27:44</t>
  </si>
  <si>
    <t>28:19</t>
  </si>
  <si>
    <t>29:46</t>
  </si>
  <si>
    <t>36:23</t>
  </si>
  <si>
    <t>23:27</t>
  </si>
  <si>
    <t>25:09</t>
  </si>
  <si>
    <t>26:00</t>
  </si>
  <si>
    <t>22:41</t>
  </si>
  <si>
    <t>26:46</t>
  </si>
  <si>
    <t>22:55</t>
  </si>
  <si>
    <t>29:13</t>
  </si>
  <si>
    <t>23:41</t>
  </si>
  <si>
    <t>25:29</t>
  </si>
  <si>
    <t>30:22</t>
  </si>
  <si>
    <t>31:41</t>
  </si>
  <si>
    <t>24:59</t>
  </si>
  <si>
    <t>26:42</t>
  </si>
  <si>
    <t>22:19</t>
  </si>
  <si>
    <t>27:30</t>
  </si>
  <si>
    <t>26:53</t>
  </si>
  <si>
    <t>28:46</t>
  </si>
  <si>
    <t>33:10</t>
  </si>
  <si>
    <t>24:16</t>
  </si>
  <si>
    <t>28:10</t>
  </si>
  <si>
    <t>32:48</t>
  </si>
  <si>
    <t>River level:  5.78 at Roselle at 4:00 PM</t>
  </si>
  <si>
    <t>Conversion formula = 41.7"</t>
  </si>
  <si>
    <t>2012 MISSOURI WHITEWATER CHAMPIONSHIPS (45th Annual)</t>
  </si>
  <si>
    <t>St. Francis River, March 17/18 2012</t>
  </si>
  <si>
    <t>Mostly sunny and breezy, high 80</t>
  </si>
  <si>
    <t>Mostly sunny, windy in the afternoon, high 80</t>
  </si>
  <si>
    <t>2012 Race river levels:</t>
  </si>
  <si>
    <t>Saturday, 17 Mar</t>
  </si>
  <si>
    <t>Sunday, 18 Mar</t>
  </si>
  <si>
    <t>4:00 PM</t>
  </si>
  <si>
    <t>2012 MISSOURI WHITEWATER CHAMPIONSHIPS</t>
  </si>
  <si>
    <t>2012MWCresults</t>
  </si>
  <si>
    <t>BOATERCROSS - SATURDAY, MARCH 17, 2012</t>
  </si>
  <si>
    <t>CANCELLED DUE TO HIGH WATER</t>
  </si>
  <si>
    <t>DOWNRIVER RESULTS - Saturday, March 17, 2012</t>
  </si>
  <si>
    <t>River level at start of racing (1:00 PM): 6.04 @ Roselle = approx. bridge level</t>
  </si>
  <si>
    <t>River level at start of racing (11:00AM):  7.34 @ Roselle = approx. 1.9 ft. over D bridge</t>
  </si>
  <si>
    <t>Ames, IA / Cedar Falls, IA</t>
  </si>
  <si>
    <t>Cedar Falls, IA</t>
  </si>
  <si>
    <t>Cedar Falls</t>
  </si>
  <si>
    <t>Collinsville</t>
  </si>
  <si>
    <t>Collinsville, IL</t>
  </si>
  <si>
    <t>City / State</t>
  </si>
  <si>
    <t>K1 Women Novice/Expert</t>
  </si>
  <si>
    <t>K1 Men Novice/Expert</t>
  </si>
  <si>
    <t>K1 Men Long Plastic under 30</t>
  </si>
  <si>
    <t>K1 Men Short Plastic under 30</t>
  </si>
  <si>
    <t>K1 Men Short Plastic 30 and up</t>
  </si>
  <si>
    <t>Affton, MO</t>
  </si>
  <si>
    <t>Kevin Olson</t>
  </si>
  <si>
    <t>Hunter Smoak, K1M Novice/Expert, 144.17 sec.</t>
  </si>
  <si>
    <t>Bill Miles, K1M Long Plastic 30 and over, 123.17 sec.</t>
  </si>
  <si>
    <t>Nadia Razavi, K1W Novice/Expert, 121.74 sec.</t>
  </si>
  <si>
    <t>Diane McHenry, K1W Long Plastic, 158.61 sec.</t>
  </si>
  <si>
    <t>Max Wellhouse, K1M 60+, 150.84 + 0 = 150.84 sec.</t>
  </si>
  <si>
    <t>Max Wellhouse, K1M Long Plastic 30 and over, 141.14 + 0 = 141.14 sec.</t>
  </si>
  <si>
    <t>Michelle Jones, K1W Expert, 186.35 + 5 = 191.35 sec.</t>
  </si>
  <si>
    <t>Piper Wall, K1W Short Plastic, 187.75 + 105 = 292.75 sec.</t>
  </si>
  <si>
    <t>Garrett Bentley K1M Novice/Expert, 169.92 and 170.84 (0.92 sec. difference)</t>
  </si>
  <si>
    <t xml:space="preserve">  Fastest run, downriver race:  Chad Sierman, K1M Plastic 30-49, 21 min., 33 sec.</t>
  </si>
  <si>
    <t>Frank Wentz, K1M 60+, 200.12 and 199.60. (0.52 sec. difference)</t>
  </si>
  <si>
    <t>K1 Men 60 and up</t>
  </si>
  <si>
    <t>K1 Men Long Plastic 30 and up</t>
  </si>
  <si>
    <t>K-1M Plastic (50 and up)</t>
  </si>
  <si>
    <t>Max Wellhouse, K1M Long Plastic 30+, 145.29 and 141.14 (4.15 sec. difference)</t>
  </si>
  <si>
    <t>separately.</t>
  </si>
  <si>
    <t>due to high water.  Novices who chose to race were re-classified as "Novice Experts" to recognize them</t>
  </si>
  <si>
    <t xml:space="preserve">NOTE:  Traditional Sunday Open Canoe classes were cancelled due to high water. Long &amp; Short Plastic </t>
  </si>
  <si>
    <t>classes were divided into two age divisions to provide some age-group recognition.</t>
  </si>
  <si>
    <t>Roselle to Fisherman's Put-in</t>
  </si>
  <si>
    <t>NOTE:  Traditional Saturday Novice and most Age group Slalom classes, and BoaterCross, were cancelled</t>
  </si>
  <si>
    <t>Slalom:  K1M Long Plastic 30+,  9.58 seconds between 1st and 2nd (141.14 sec - 150.72 sec.)</t>
  </si>
  <si>
    <t>Downriver:  K1 Junior,  4 seconds between 1st and 2nd (27:41 and 27:44)</t>
  </si>
  <si>
    <t>IA, IL, MO, Cuba (MO, that is)</t>
  </si>
  <si>
    <t>26:27</t>
  </si>
  <si>
    <t>22 Mar 12</t>
  </si>
  <si>
    <t>Olson</t>
  </si>
  <si>
    <t>Olson, Kevin</t>
  </si>
  <si>
    <t>Affton</t>
  </si>
  <si>
    <t>33*</t>
  </si>
  <si>
    <t>50*</t>
  </si>
  <si>
    <t>* = High water, classes postponed or modified</t>
  </si>
  <si>
    <t>Six Flags</t>
  </si>
  <si>
    <t>** All racing on Saturday</t>
  </si>
  <si>
    <t>**0</t>
  </si>
  <si>
    <t>34*</t>
  </si>
  <si>
    <t>States/countries represented (2012)</t>
  </si>
  <si>
    <t>Noon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</si>
</sst>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.000"/>
    <numFmt numFmtId="165" formatCode="General_)"/>
    <numFmt numFmtId="166" formatCode="0.000"/>
    <numFmt numFmtId="167" formatCode="0.0"/>
    <numFmt numFmtId="168" formatCode="00000"/>
    <numFmt numFmtId="169" formatCode="[h]:mm:ss;@"/>
    <numFmt numFmtId="170" formatCode="[$-409]h:mm:ss\ AM/PM"/>
    <numFmt numFmtId="171" formatCode="h:mm:ss;@"/>
    <numFmt numFmtId="172" formatCode="h:mm;@"/>
    <numFmt numFmtId="173" formatCode="[$-409]dddd\,\ mmmm\ dd\,\ yyyy"/>
    <numFmt numFmtId="174" formatCode="mm:ss.0;@"/>
    <numFmt numFmtId="175" formatCode="0.0000"/>
    <numFmt numFmtId="176" formatCode="[$-F400]h:mm:ss\ AM/PM"/>
    <numFmt numFmtId="177" formatCode="&quot;$&quot;#,##0.00"/>
    <numFmt numFmtId="178" formatCode="mm\.ss.00"/>
    <numFmt numFmtId="179" formatCode="mm:ss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eneva"/>
      <family val="0"/>
    </font>
    <font>
      <u val="single"/>
      <sz val="9"/>
      <color indexed="36"/>
      <name val="Geneva"/>
      <family val="0"/>
    </font>
    <font>
      <u val="single"/>
      <sz val="8"/>
      <color indexed="12"/>
      <name val="Geneva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9"/>
      <color indexed="8"/>
      <name val="Arial"/>
      <family val="2"/>
    </font>
    <font>
      <b/>
      <u val="single"/>
      <sz val="7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u val="single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" fillId="0" borderId="0">
      <alignment/>
      <protection/>
    </xf>
    <xf numFmtId="0" fontId="19" fillId="0" borderId="0">
      <alignment/>
      <protection/>
    </xf>
    <xf numFmtId="0" fontId="5" fillId="0" borderId="0">
      <alignment/>
      <protection/>
    </xf>
    <xf numFmtId="165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5" fillId="0" borderId="0" xfId="61" applyFont="1">
      <alignment/>
      <protection/>
    </xf>
    <xf numFmtId="2" fontId="6" fillId="0" borderId="0" xfId="61" applyNumberFormat="1" applyFont="1" applyAlignment="1">
      <alignment horizontal="center"/>
      <protection/>
    </xf>
    <xf numFmtId="2" fontId="6" fillId="0" borderId="0" xfId="61" applyNumberFormat="1" applyFont="1" applyAlignment="1" quotePrefix="1">
      <alignment horizontal="center"/>
      <protection/>
    </xf>
    <xf numFmtId="2" fontId="6" fillId="0" borderId="0" xfId="61" applyNumberFormat="1" applyFont="1" applyAlignment="1">
      <alignment horizontal="left"/>
      <protection/>
    </xf>
    <xf numFmtId="0" fontId="5" fillId="0" borderId="0" xfId="61" applyFont="1" applyAlignment="1">
      <alignment horizontal="left"/>
      <protection/>
    </xf>
    <xf numFmtId="0" fontId="5" fillId="0" borderId="0" xfId="61" applyFont="1" applyAlignment="1">
      <alignment horizontal="center"/>
      <protection/>
    </xf>
    <xf numFmtId="0" fontId="7" fillId="0" borderId="0" xfId="61" applyFont="1" applyAlignment="1">
      <alignment horizontal="right"/>
      <protection/>
    </xf>
    <xf numFmtId="0" fontId="8" fillId="0" borderId="0" xfId="61" applyFont="1" applyAlignment="1" quotePrefix="1">
      <alignment horizontal="center"/>
      <protection/>
    </xf>
    <xf numFmtId="0" fontId="5" fillId="0" borderId="0" xfId="61" applyFont="1" applyAlignment="1" quotePrefix="1">
      <alignment horizontal="center"/>
      <protection/>
    </xf>
    <xf numFmtId="0" fontId="8" fillId="0" borderId="0" xfId="61" applyFont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0" fontId="9" fillId="0" borderId="0" xfId="61" applyFont="1">
      <alignment/>
      <protection/>
    </xf>
    <xf numFmtId="0" fontId="9" fillId="0" borderId="0" xfId="61" applyFont="1" applyAlignment="1">
      <alignment horizontal="left"/>
      <protection/>
    </xf>
    <xf numFmtId="0" fontId="8" fillId="0" borderId="0" xfId="61" applyFont="1" applyAlignment="1" quotePrefix="1">
      <alignment horizontal="left"/>
      <protection/>
    </xf>
    <xf numFmtId="0" fontId="5" fillId="0" borderId="0" xfId="61" applyFont="1" applyAlignment="1" quotePrefix="1">
      <alignment horizontal="left"/>
      <protection/>
    </xf>
    <xf numFmtId="0" fontId="8" fillId="0" borderId="0" xfId="61" applyFont="1" applyAlignment="1">
      <alignment horizontal="left"/>
      <protection/>
    </xf>
    <xf numFmtId="0" fontId="6" fillId="0" borderId="0" xfId="61" applyFont="1" applyAlignment="1" quotePrefix="1">
      <alignment horizontal="center"/>
      <protection/>
    </xf>
    <xf numFmtId="165" fontId="5" fillId="0" borderId="0" xfId="60" applyFont="1">
      <alignment/>
      <protection/>
    </xf>
    <xf numFmtId="165" fontId="5" fillId="0" borderId="0" xfId="60" applyFont="1" applyAlignment="1">
      <alignment horizontal="left"/>
      <protection/>
    </xf>
    <xf numFmtId="165" fontId="5" fillId="0" borderId="0" xfId="60" applyFont="1" applyAlignment="1">
      <alignment horizontal="center"/>
      <protection/>
    </xf>
    <xf numFmtId="165" fontId="5" fillId="0" borderId="0" xfId="60" applyFont="1" applyAlignment="1" quotePrefix="1">
      <alignment horizontal="left"/>
      <protection/>
    </xf>
    <xf numFmtId="165" fontId="5" fillId="0" borderId="0" xfId="60" applyFont="1" applyAlignment="1" quotePrefix="1">
      <alignment horizontal="center"/>
      <protection/>
    </xf>
    <xf numFmtId="0" fontId="11" fillId="0" borderId="0" xfId="0" applyFont="1" applyBorder="1" applyAlignment="1">
      <alignment horizontal="left"/>
    </xf>
    <xf numFmtId="49" fontId="5" fillId="0" borderId="0" xfId="61" applyNumberFormat="1" applyFont="1" applyAlignment="1">
      <alignment horizontal="center"/>
      <protection/>
    </xf>
    <xf numFmtId="49" fontId="9" fillId="0" borderId="0" xfId="61" applyNumberFormat="1" applyFont="1" applyAlignment="1">
      <alignment horizontal="center"/>
      <protection/>
    </xf>
    <xf numFmtId="49" fontId="5" fillId="0" borderId="0" xfId="61" applyNumberFormat="1" applyFont="1" applyAlignment="1" quotePrefix="1">
      <alignment horizontal="center"/>
      <protection/>
    </xf>
    <xf numFmtId="49" fontId="5" fillId="0" borderId="0" xfId="60" applyNumberFormat="1" applyFont="1" applyAlignment="1" quotePrefix="1">
      <alignment horizontal="center"/>
      <protection/>
    </xf>
    <xf numFmtId="49" fontId="5" fillId="0" borderId="0" xfId="61" applyNumberFormat="1" applyFont="1">
      <alignment/>
      <protection/>
    </xf>
    <xf numFmtId="49" fontId="5" fillId="0" borderId="0" xfId="60" applyNumberFormat="1" applyFont="1" applyAlignment="1">
      <alignment horizontal="center"/>
      <protection/>
    </xf>
    <xf numFmtId="1" fontId="10" fillId="0" borderId="0" xfId="0" applyNumberFormat="1" applyFont="1" applyBorder="1" applyAlignment="1">
      <alignment horizontal="right"/>
    </xf>
    <xf numFmtId="164" fontId="5" fillId="0" borderId="0" xfId="57" applyNumberFormat="1" applyFont="1">
      <alignment/>
      <protection/>
    </xf>
    <xf numFmtId="0" fontId="5" fillId="0" borderId="0" xfId="57" applyFont="1">
      <alignment/>
      <protection/>
    </xf>
    <xf numFmtId="0" fontId="5" fillId="0" borderId="10" xfId="57" applyFont="1" applyBorder="1">
      <alignment/>
      <protection/>
    </xf>
    <xf numFmtId="0" fontId="14" fillId="0" borderId="0" xfId="0" applyFont="1" applyBorder="1" applyAlignment="1" quotePrefix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2" fontId="14" fillId="0" borderId="0" xfId="0" applyNumberFormat="1" applyFont="1" applyAlignment="1">
      <alignment horizontal="right"/>
    </xf>
    <xf numFmtId="1" fontId="14" fillId="0" borderId="0" xfId="0" applyNumberFormat="1" applyFont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10" xfId="0" applyFont="1" applyBorder="1" applyAlignment="1">
      <alignment/>
    </xf>
    <xf numFmtId="2" fontId="12" fillId="0" borderId="0" xfId="0" applyNumberFormat="1" applyFont="1" applyBorder="1" applyAlignment="1">
      <alignment horizontal="right"/>
    </xf>
    <xf numFmtId="2" fontId="14" fillId="0" borderId="0" xfId="0" applyNumberFormat="1" applyFont="1" applyBorder="1" applyAlignment="1" quotePrefix="1">
      <alignment horizontal="right"/>
    </xf>
    <xf numFmtId="1" fontId="12" fillId="0" borderId="0" xfId="0" applyNumberFormat="1" applyFont="1" applyBorder="1" applyAlignment="1">
      <alignment horizontal="right"/>
    </xf>
    <xf numFmtId="2" fontId="12" fillId="0" borderId="10" xfId="0" applyNumberFormat="1" applyFont="1" applyBorder="1" applyAlignment="1">
      <alignment horizontal="right"/>
    </xf>
    <xf numFmtId="2" fontId="14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right"/>
    </xf>
    <xf numFmtId="1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 quotePrefix="1">
      <alignment horizontal="left"/>
    </xf>
    <xf numFmtId="2" fontId="5" fillId="0" borderId="0" xfId="57" applyNumberFormat="1" applyFont="1" applyBorder="1" applyAlignment="1">
      <alignment horizontal="right"/>
      <protection/>
    </xf>
    <xf numFmtId="1" fontId="5" fillId="0" borderId="0" xfId="57" applyNumberFormat="1" applyFont="1" applyBorder="1" applyAlignment="1">
      <alignment horizontal="right"/>
      <protection/>
    </xf>
    <xf numFmtId="2" fontId="5" fillId="0" borderId="0" xfId="57" applyNumberFormat="1" applyFont="1" applyAlignment="1">
      <alignment horizontal="right"/>
      <protection/>
    </xf>
    <xf numFmtId="164" fontId="5" fillId="0" borderId="0" xfId="57" applyNumberFormat="1" applyFont="1" applyBorder="1" applyAlignment="1">
      <alignment horizontal="right"/>
      <protection/>
    </xf>
    <xf numFmtId="164" fontId="5" fillId="0" borderId="10" xfId="57" applyNumberFormat="1" applyFont="1" applyBorder="1" applyAlignment="1">
      <alignment horizontal="right"/>
      <protection/>
    </xf>
    <xf numFmtId="164" fontId="5" fillId="0" borderId="0" xfId="57" applyNumberFormat="1" applyFont="1" applyAlignment="1">
      <alignment horizontal="right"/>
      <protection/>
    </xf>
    <xf numFmtId="0" fontId="5" fillId="0" borderId="0" xfId="57" applyFont="1" applyBorder="1">
      <alignment/>
      <protection/>
    </xf>
    <xf numFmtId="2" fontId="5" fillId="0" borderId="10" xfId="57" applyNumberFormat="1" applyFont="1" applyBorder="1" applyAlignment="1">
      <alignment horizontal="right"/>
      <protection/>
    </xf>
    <xf numFmtId="15" fontId="12" fillId="0" borderId="0" xfId="0" applyNumberFormat="1" applyFont="1" applyBorder="1" applyAlignment="1" quotePrefix="1">
      <alignment horizontal="left"/>
    </xf>
    <xf numFmtId="2" fontId="12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right"/>
    </xf>
    <xf numFmtId="1" fontId="14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5" fillId="0" borderId="0" xfId="57" applyFont="1" applyAlignment="1">
      <alignment horizontal="center"/>
      <protection/>
    </xf>
    <xf numFmtId="0" fontId="12" fillId="0" borderId="0" xfId="0" applyFont="1" applyAlignment="1">
      <alignment horizontal="center"/>
    </xf>
    <xf numFmtId="1" fontId="16" fillId="0" borderId="0" xfId="60" applyNumberFormat="1" applyFont="1" applyAlignment="1" quotePrefix="1">
      <alignment horizontal="left"/>
      <protection/>
    </xf>
    <xf numFmtId="165" fontId="13" fillId="0" borderId="0" xfId="60" applyFont="1">
      <alignment/>
      <protection/>
    </xf>
    <xf numFmtId="165" fontId="13" fillId="0" borderId="0" xfId="60" applyFont="1" applyAlignment="1">
      <alignment horizontal="right"/>
      <protection/>
    </xf>
    <xf numFmtId="165" fontId="16" fillId="0" borderId="0" xfId="60" applyFont="1" applyAlignment="1" quotePrefix="1">
      <alignment horizontal="left"/>
      <protection/>
    </xf>
    <xf numFmtId="2" fontId="13" fillId="0" borderId="0" xfId="60" applyNumberFormat="1" applyFont="1" applyAlignment="1">
      <alignment horizontal="right"/>
      <protection/>
    </xf>
    <xf numFmtId="165" fontId="16" fillId="0" borderId="0" xfId="60" applyFont="1">
      <alignment/>
      <protection/>
    </xf>
    <xf numFmtId="165" fontId="13" fillId="0" borderId="11" xfId="60" applyFont="1" applyBorder="1">
      <alignment/>
      <protection/>
    </xf>
    <xf numFmtId="165" fontId="13" fillId="0" borderId="11" xfId="60" applyFont="1" applyBorder="1" applyAlignment="1">
      <alignment horizontal="center"/>
      <protection/>
    </xf>
    <xf numFmtId="165" fontId="13" fillId="0" borderId="11" xfId="60" applyFont="1" applyBorder="1" applyAlignment="1">
      <alignment horizontal="right"/>
      <protection/>
    </xf>
    <xf numFmtId="1" fontId="13" fillId="0" borderId="0" xfId="60" applyNumberFormat="1" applyFont="1" applyAlignment="1">
      <alignment horizontal="right"/>
      <protection/>
    </xf>
    <xf numFmtId="165" fontId="13" fillId="0" borderId="0" xfId="60" applyFont="1" applyBorder="1">
      <alignment/>
      <protection/>
    </xf>
    <xf numFmtId="165" fontId="13" fillId="0" borderId="0" xfId="60" applyFont="1" applyAlignment="1" quotePrefix="1">
      <alignment horizontal="right"/>
      <protection/>
    </xf>
    <xf numFmtId="165" fontId="17" fillId="0" borderId="0" xfId="60" applyFont="1">
      <alignment/>
      <protection/>
    </xf>
    <xf numFmtId="165" fontId="17" fillId="0" borderId="0" xfId="60" applyFont="1" applyAlignment="1">
      <alignment horizontal="right"/>
      <protection/>
    </xf>
    <xf numFmtId="165" fontId="17" fillId="0" borderId="0" xfId="60" applyFont="1" applyFill="1" applyBorder="1">
      <alignment/>
      <protection/>
    </xf>
    <xf numFmtId="165" fontId="17" fillId="0" borderId="0" xfId="60" applyFont="1" applyFill="1" applyBorder="1" applyAlignment="1">
      <alignment horizontal="right"/>
      <protection/>
    </xf>
    <xf numFmtId="165" fontId="13" fillId="0" borderId="0" xfId="60" applyFont="1" applyAlignment="1" quotePrefix="1">
      <alignment horizontal="left"/>
      <protection/>
    </xf>
    <xf numFmtId="165" fontId="13" fillId="0" borderId="0" xfId="60" applyFont="1" applyAlignment="1">
      <alignment horizontal="center"/>
      <protection/>
    </xf>
    <xf numFmtId="165" fontId="13" fillId="0" borderId="0" xfId="60" applyFont="1" applyAlignment="1" quotePrefix="1">
      <alignment horizontal="center"/>
      <protection/>
    </xf>
    <xf numFmtId="165" fontId="13" fillId="0" borderId="0" xfId="60" applyFont="1" applyAlignment="1">
      <alignment horizontal="left"/>
      <protection/>
    </xf>
    <xf numFmtId="165" fontId="18" fillId="0" borderId="0" xfId="60" applyFont="1" applyAlignment="1" quotePrefix="1">
      <alignment horizontal="center"/>
      <protection/>
    </xf>
    <xf numFmtId="165" fontId="18" fillId="0" borderId="0" xfId="60" applyFont="1">
      <alignment/>
      <protection/>
    </xf>
    <xf numFmtId="167" fontId="13" fillId="0" borderId="0" xfId="60" applyNumberFormat="1" applyFont="1" applyAlignment="1" quotePrefix="1">
      <alignment horizontal="center"/>
      <protection/>
    </xf>
    <xf numFmtId="2" fontId="13" fillId="0" borderId="0" xfId="60" applyNumberFormat="1" applyFont="1">
      <alignment/>
      <protection/>
    </xf>
    <xf numFmtId="2" fontId="13" fillId="0" borderId="0" xfId="60" applyNumberFormat="1" applyFont="1" applyAlignment="1" quotePrefix="1">
      <alignment horizontal="left"/>
      <protection/>
    </xf>
    <xf numFmtId="2" fontId="13" fillId="0" borderId="0" xfId="60" applyNumberFormat="1" applyFont="1" applyAlignment="1">
      <alignment horizontal="left"/>
      <protection/>
    </xf>
    <xf numFmtId="165" fontId="16" fillId="0" borderId="0" xfId="60" applyFont="1" applyAlignment="1">
      <alignment horizontal="left"/>
      <protection/>
    </xf>
    <xf numFmtId="165" fontId="13" fillId="0" borderId="0" xfId="60" applyFont="1" applyAlignment="1">
      <alignment horizontal="right" wrapText="1"/>
      <protection/>
    </xf>
    <xf numFmtId="1" fontId="13" fillId="0" borderId="0" xfId="60" applyNumberFormat="1" applyFont="1">
      <alignment/>
      <protection/>
    </xf>
    <xf numFmtId="0" fontId="55" fillId="0" borderId="0" xfId="0" applyFont="1" applyAlignment="1">
      <alignment/>
    </xf>
    <xf numFmtId="0" fontId="13" fillId="0" borderId="0" xfId="60" applyNumberFormat="1" applyFont="1" applyAlignment="1">
      <alignment horizontal="left"/>
      <protection/>
    </xf>
    <xf numFmtId="2" fontId="13" fillId="0" borderId="0" xfId="60" applyNumberFormat="1" applyFont="1" applyAlignment="1">
      <alignment horizontal="center"/>
      <protection/>
    </xf>
    <xf numFmtId="0" fontId="15" fillId="0" borderId="0" xfId="0" applyFont="1" applyBorder="1" applyAlignment="1">
      <alignment horizontal="center"/>
    </xf>
    <xf numFmtId="0" fontId="20" fillId="0" borderId="0" xfId="58" applyFont="1" applyBorder="1">
      <alignment/>
      <protection/>
    </xf>
    <xf numFmtId="0" fontId="19" fillId="0" borderId="0" xfId="58" applyBorder="1">
      <alignment/>
      <protection/>
    </xf>
    <xf numFmtId="0" fontId="19" fillId="0" borderId="0" xfId="58" applyFill="1" applyBorder="1">
      <alignment/>
      <protection/>
    </xf>
    <xf numFmtId="0" fontId="19" fillId="0" borderId="0" xfId="58" applyFill="1" applyBorder="1" applyAlignment="1">
      <alignment horizontal="left"/>
      <protection/>
    </xf>
    <xf numFmtId="0" fontId="19" fillId="0" borderId="0" xfId="58" applyBorder="1" applyAlignment="1">
      <alignment horizontal="left"/>
      <protection/>
    </xf>
    <xf numFmtId="0" fontId="8" fillId="0" borderId="0" xfId="61" applyFont="1">
      <alignment/>
      <protection/>
    </xf>
    <xf numFmtId="0" fontId="19" fillId="0" borderId="0" xfId="58" applyFont="1" applyBorder="1">
      <alignment/>
      <protection/>
    </xf>
    <xf numFmtId="0" fontId="15" fillId="0" borderId="10" xfId="0" applyFont="1" applyBorder="1" applyAlignment="1">
      <alignment/>
    </xf>
    <xf numFmtId="0" fontId="5" fillId="0" borderId="0" xfId="59" applyFont="1">
      <alignment/>
      <protection/>
    </xf>
    <xf numFmtId="1" fontId="15" fillId="0" borderId="0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right"/>
    </xf>
    <xf numFmtId="1" fontId="5" fillId="0" borderId="0" xfId="59" applyNumberFormat="1" applyFont="1">
      <alignment/>
      <protection/>
    </xf>
    <xf numFmtId="179" fontId="5" fillId="0" borderId="0" xfId="59" applyNumberFormat="1" applyFont="1" applyAlignment="1">
      <alignment horizontal="right"/>
      <protection/>
    </xf>
    <xf numFmtId="179" fontId="5" fillId="0" borderId="0" xfId="59" applyNumberFormat="1" applyFont="1">
      <alignment/>
      <protection/>
    </xf>
    <xf numFmtId="179" fontId="5" fillId="0" borderId="10" xfId="59" applyNumberFormat="1" applyFont="1" applyBorder="1" applyAlignment="1">
      <alignment horizontal="right"/>
      <protection/>
    </xf>
    <xf numFmtId="0" fontId="5" fillId="0" borderId="0" xfId="58" applyFont="1" applyFill="1" applyBorder="1">
      <alignment/>
      <protection/>
    </xf>
    <xf numFmtId="0" fontId="5" fillId="0" borderId="10" xfId="58" applyFont="1" applyBorder="1">
      <alignment/>
      <protection/>
    </xf>
    <xf numFmtId="0" fontId="14" fillId="0" borderId="0" xfId="0" applyFont="1" applyBorder="1" applyAlignment="1" quotePrefix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2" fontId="14" fillId="0" borderId="10" xfId="0" applyNumberFormat="1" applyFont="1" applyBorder="1" applyAlignment="1">
      <alignment horizontal="right"/>
    </xf>
    <xf numFmtId="0" fontId="5" fillId="0" borderId="0" xfId="57" applyFont="1" applyBorder="1" applyAlignment="1">
      <alignment horizontal="center"/>
      <protection/>
    </xf>
    <xf numFmtId="164" fontId="5" fillId="0" borderId="0" xfId="57" applyNumberFormat="1" applyFont="1" applyBorder="1">
      <alignment/>
      <protection/>
    </xf>
    <xf numFmtId="2" fontId="5" fillId="0" borderId="0" xfId="57" applyNumberFormat="1" applyFont="1">
      <alignment/>
      <protection/>
    </xf>
    <xf numFmtId="1" fontId="5" fillId="0" borderId="0" xfId="57" applyNumberFormat="1" applyFont="1">
      <alignment/>
      <protection/>
    </xf>
    <xf numFmtId="0" fontId="5" fillId="0" borderId="0" xfId="58" applyFont="1" applyBorder="1">
      <alignment/>
      <protection/>
    </xf>
    <xf numFmtId="1" fontId="21" fillId="0" borderId="0" xfId="0" applyNumberFormat="1" applyFont="1" applyBorder="1" applyAlignment="1">
      <alignment horizontal="left"/>
    </xf>
    <xf numFmtId="2" fontId="5" fillId="0" borderId="0" xfId="57" applyNumberFormat="1" applyFont="1" applyBorder="1">
      <alignment/>
      <protection/>
    </xf>
    <xf numFmtId="1" fontId="5" fillId="0" borderId="0" xfId="57" applyNumberFormat="1" applyFont="1" applyBorder="1">
      <alignment/>
      <protection/>
    </xf>
    <xf numFmtId="0" fontId="56" fillId="0" borderId="0" xfId="0" applyFont="1" applyAlignment="1">
      <alignment/>
    </xf>
    <xf numFmtId="0" fontId="19" fillId="0" borderId="0" xfId="58" applyFont="1" applyFill="1" applyBorder="1">
      <alignment/>
      <protection/>
    </xf>
    <xf numFmtId="165" fontId="13" fillId="0" borderId="0" xfId="60" applyFont="1" applyBorder="1" applyAlignment="1">
      <alignment horizontal="right"/>
      <protection/>
    </xf>
    <xf numFmtId="165" fontId="18" fillId="0" borderId="0" xfId="60" applyFont="1" applyAlignment="1">
      <alignment horizontal="center"/>
      <protection/>
    </xf>
    <xf numFmtId="0" fontId="14" fillId="0" borderId="0" xfId="0" applyFont="1" applyBorder="1" applyAlignment="1" quotePrefix="1">
      <alignment horizontal="center"/>
    </xf>
    <xf numFmtId="0" fontId="14" fillId="0" borderId="0" xfId="0" applyFont="1" applyAlignment="1">
      <alignment horizontal="center"/>
    </xf>
    <xf numFmtId="2" fontId="14" fillId="0" borderId="0" xfId="0" applyNumberFormat="1" applyFont="1" applyBorder="1" applyAlignment="1" quotePrefix="1">
      <alignment horizontal="center"/>
    </xf>
    <xf numFmtId="2" fontId="14" fillId="0" borderId="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2" fontId="14" fillId="0" borderId="12" xfId="0" applyNumberFormat="1" applyFont="1" applyBorder="1" applyAlignment="1" quotePrefix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 quotePrefix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08MWCResRevA" xfId="60"/>
    <cellStyle name="Normal_Y2KMWCDR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333375</xdr:colOff>
      <xdr:row>17</xdr:row>
      <xdr:rowOff>142875</xdr:rowOff>
    </xdr:from>
    <xdr:to>
      <xdr:col>18</xdr:col>
      <xdr:colOff>219075</xdr:colOff>
      <xdr:row>35</xdr:row>
      <xdr:rowOff>66675</xdr:rowOff>
    </xdr:to>
    <xdr:pic>
      <xdr:nvPicPr>
        <xdr:cNvPr id="1" name="Picture 1" descr="Graph of  Gage height, f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2476500"/>
          <a:ext cx="314325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wner\Documents\MWA-WWC\11MWC\11Results\STRI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bib_run</v>
          </cell>
          <cell r="B1" t="str">
            <v>bib</v>
          </cell>
          <cell r="C1" t="str">
            <v>run</v>
          </cell>
          <cell r="D1" t="str">
            <v>name</v>
          </cell>
          <cell r="E1" t="str">
            <v>class</v>
          </cell>
          <cell r="F1" t="str">
            <v>time</v>
          </cell>
          <cell r="G1" t="str">
            <v>pen</v>
          </cell>
          <cell r="H1" t="str">
            <v>total</v>
          </cell>
        </row>
        <row r="2">
          <cell r="A2">
            <v>99.1</v>
          </cell>
          <cell r="B2">
            <v>99</v>
          </cell>
          <cell r="C2">
            <v>1</v>
          </cell>
          <cell r="D2" t="e">
            <v>#N/A</v>
          </cell>
          <cell r="E2" t="e">
            <v>#N/A</v>
          </cell>
          <cell r="F2">
            <v>0.0003546296296296769</v>
          </cell>
          <cell r="G2" t="e">
            <v>#N/A</v>
          </cell>
          <cell r="H2" t="e">
            <v>#N/A</v>
          </cell>
        </row>
        <row r="3">
          <cell r="A3">
            <v>30.1</v>
          </cell>
          <cell r="B3">
            <v>30</v>
          </cell>
          <cell r="C3">
            <v>1</v>
          </cell>
          <cell r="D3" t="str">
            <v>Wall, Piper</v>
          </cell>
          <cell r="E3" t="str">
            <v>K1 Women Short Plastic</v>
          </cell>
          <cell r="F3">
            <v>0.0025975694444444475</v>
          </cell>
          <cell r="G3">
            <v>5.7870370370370366E-05</v>
          </cell>
          <cell r="H3">
            <v>0.002655439814814818</v>
          </cell>
        </row>
        <row r="4">
          <cell r="A4">
            <v>24.1</v>
          </cell>
          <cell r="B4">
            <v>24</v>
          </cell>
          <cell r="C4">
            <v>1</v>
          </cell>
          <cell r="D4" t="str">
            <v>Sartori, Joe</v>
          </cell>
          <cell r="E4" t="str">
            <v>K1 Men Short Plastic</v>
          </cell>
          <cell r="F4">
            <v>0.002554166666666746</v>
          </cell>
          <cell r="G4">
            <v>0</v>
          </cell>
          <cell r="H4">
            <v>0.002554166666666746</v>
          </cell>
        </row>
        <row r="5">
          <cell r="A5">
            <v>12.1</v>
          </cell>
          <cell r="B5">
            <v>12</v>
          </cell>
          <cell r="C5">
            <v>1</v>
          </cell>
          <cell r="D5" t="str">
            <v>Scharff, Will</v>
          </cell>
          <cell r="E5" t="str">
            <v>K1 Men Long Plastic</v>
          </cell>
          <cell r="F5">
            <v>0.00287800925925924</v>
          </cell>
          <cell r="G5">
            <v>0.003009259259259259</v>
          </cell>
          <cell r="H5">
            <v>0.005887268518518498</v>
          </cell>
        </row>
        <row r="6">
          <cell r="A6">
            <v>29.1</v>
          </cell>
          <cell r="B6">
            <v>29</v>
          </cell>
          <cell r="C6">
            <v>1</v>
          </cell>
          <cell r="D6" t="str">
            <v>Scharff, Andrew</v>
          </cell>
          <cell r="E6" t="str">
            <v>K1 Men Short Plastic</v>
          </cell>
          <cell r="F6">
            <v>0.003204050925925961</v>
          </cell>
          <cell r="G6">
            <v>0.00011574074074074073</v>
          </cell>
          <cell r="H6">
            <v>0.0033197916666667018</v>
          </cell>
        </row>
        <row r="7">
          <cell r="A7">
            <v>36.1</v>
          </cell>
          <cell r="B7">
            <v>36</v>
          </cell>
          <cell r="C7">
            <v>1</v>
          </cell>
          <cell r="D7" t="str">
            <v>Wentz, Emilee</v>
          </cell>
          <cell r="E7" t="str">
            <v>K1 Women Long Plastic</v>
          </cell>
          <cell r="F7">
            <v>0.0031473379629629594</v>
          </cell>
          <cell r="G7">
            <v>5.7870370370370366E-05</v>
          </cell>
          <cell r="H7">
            <v>0.00320520833333333</v>
          </cell>
        </row>
        <row r="8">
          <cell r="A8">
            <v>15.1</v>
          </cell>
          <cell r="B8">
            <v>15</v>
          </cell>
          <cell r="C8">
            <v>1</v>
          </cell>
          <cell r="D8" t="str">
            <v>Wentz, Frank</v>
          </cell>
          <cell r="E8" t="str">
            <v>K1 Men Long Plastic</v>
          </cell>
          <cell r="F8">
            <v>0.0031581018518518356</v>
          </cell>
          <cell r="G8">
            <v>5.7870370370370366E-05</v>
          </cell>
          <cell r="H8">
            <v>0.003215972222222206</v>
          </cell>
        </row>
        <row r="9">
          <cell r="A9">
            <v>3.1</v>
          </cell>
          <cell r="B9">
            <v>3</v>
          </cell>
          <cell r="C9">
            <v>1</v>
          </cell>
          <cell r="D9" t="str">
            <v>Frish, D / Shipman, B</v>
          </cell>
          <cell r="E9" t="str">
            <v>OC2 Men Plastic</v>
          </cell>
          <cell r="F9">
            <v>0.0035820601851851985</v>
          </cell>
          <cell r="G9">
            <v>0.00017361111111111112</v>
          </cell>
          <cell r="H9">
            <v>0.0037556712962963095</v>
          </cell>
        </row>
        <row r="10">
          <cell r="A10">
            <v>35.1</v>
          </cell>
          <cell r="B10">
            <v>35</v>
          </cell>
          <cell r="C10">
            <v>1</v>
          </cell>
          <cell r="D10" t="str">
            <v>Pelzer, Chris</v>
          </cell>
          <cell r="E10" t="str">
            <v>K1 Men Short Plastic</v>
          </cell>
          <cell r="F10">
            <v>0.003144560185185219</v>
          </cell>
          <cell r="G10">
            <v>5.7870370370370366E-05</v>
          </cell>
          <cell r="H10">
            <v>0.0032024305555555894</v>
          </cell>
        </row>
        <row r="11">
          <cell r="A11">
            <v>33.1</v>
          </cell>
          <cell r="B11">
            <v>33</v>
          </cell>
          <cell r="C11">
            <v>1</v>
          </cell>
          <cell r="D11" t="str">
            <v>NG, Chetan Kumar</v>
          </cell>
          <cell r="E11" t="str">
            <v>K1 Men Short Plastic</v>
          </cell>
          <cell r="F11">
            <v>0.0021170138888888523</v>
          </cell>
          <cell r="G11">
            <v>0.00474537037037037</v>
          </cell>
          <cell r="H11">
            <v>0.006862384259259223</v>
          </cell>
        </row>
        <row r="12">
          <cell r="A12">
            <v>16.1</v>
          </cell>
          <cell r="B12">
            <v>16</v>
          </cell>
          <cell r="C12">
            <v>1</v>
          </cell>
          <cell r="D12" t="str">
            <v>Moran, Brian</v>
          </cell>
          <cell r="E12" t="str">
            <v>K1 Men Long Plastic</v>
          </cell>
          <cell r="F12">
            <v>0.0029137731481481133</v>
          </cell>
          <cell r="G12">
            <v>0.0018518518518518517</v>
          </cell>
          <cell r="H12">
            <v>0.004765624999999965</v>
          </cell>
        </row>
        <row r="13">
          <cell r="A13">
            <v>22.1</v>
          </cell>
          <cell r="B13">
            <v>22</v>
          </cell>
          <cell r="C13">
            <v>1</v>
          </cell>
          <cell r="D13" t="str">
            <v>Bagley, Danny</v>
          </cell>
          <cell r="E13" t="str">
            <v>K1 Men Long Plastic</v>
          </cell>
          <cell r="F13">
            <v>0.0032762731481481566</v>
          </cell>
          <cell r="G13">
            <v>0.00011574074074074073</v>
          </cell>
          <cell r="H13">
            <v>0.0033920138888888975</v>
          </cell>
        </row>
        <row r="14">
          <cell r="A14">
            <v>26.1</v>
          </cell>
          <cell r="B14">
            <v>26</v>
          </cell>
          <cell r="C14">
            <v>1</v>
          </cell>
          <cell r="D14" t="str">
            <v>Adams, James</v>
          </cell>
          <cell r="E14" t="str">
            <v>K1 Men Long Plastic</v>
          </cell>
          <cell r="F14">
            <v>0.003200578703703716</v>
          </cell>
          <cell r="G14">
            <v>0.0007523148148148147</v>
          </cell>
          <cell r="H14">
            <v>0.003952893518518531</v>
          </cell>
        </row>
        <row r="15">
          <cell r="A15">
            <v>54.1</v>
          </cell>
          <cell r="B15">
            <v>54</v>
          </cell>
          <cell r="C15">
            <v>1</v>
          </cell>
          <cell r="D15" t="str">
            <v>Berry, Ron</v>
          </cell>
          <cell r="E15" t="str">
            <v>OC1 Men Novice</v>
          </cell>
          <cell r="F15">
            <v>0.004200694444444486</v>
          </cell>
          <cell r="G15">
            <v>0.003645833333333333</v>
          </cell>
          <cell r="H15">
            <v>0.007846527777777819</v>
          </cell>
        </row>
        <row r="16">
          <cell r="A16">
            <v>20.1</v>
          </cell>
          <cell r="B16">
            <v>20</v>
          </cell>
          <cell r="C16">
            <v>1</v>
          </cell>
          <cell r="D16" t="str">
            <v>Olsen, Kevin</v>
          </cell>
          <cell r="E16" t="str">
            <v>K1 Men Long Plastic</v>
          </cell>
          <cell r="F16">
            <v>0.002392013888888933</v>
          </cell>
          <cell r="G16">
            <v>0</v>
          </cell>
          <cell r="H16">
            <v>0.002392013888888933</v>
          </cell>
        </row>
        <row r="17">
          <cell r="A17">
            <v>17.1</v>
          </cell>
          <cell r="B17">
            <v>17</v>
          </cell>
          <cell r="C17">
            <v>1</v>
          </cell>
          <cell r="D17" t="str">
            <v>McHenry, Chuck</v>
          </cell>
          <cell r="E17" t="str">
            <v>K1 Men Long Plastic</v>
          </cell>
          <cell r="F17">
            <v>0.002432175925925928</v>
          </cell>
          <cell r="G17">
            <v>0</v>
          </cell>
          <cell r="H17">
            <v>0.002432175925925928</v>
          </cell>
        </row>
        <row r="18">
          <cell r="A18">
            <v>28.1</v>
          </cell>
          <cell r="B18">
            <v>28</v>
          </cell>
          <cell r="C18">
            <v>1</v>
          </cell>
          <cell r="D18" t="str">
            <v>Feldmann, Kyle</v>
          </cell>
          <cell r="E18" t="str">
            <v>K1 Men Short Plastic</v>
          </cell>
          <cell r="F18">
            <v>0.0024892361111110706</v>
          </cell>
          <cell r="G18">
            <v>5.7870370370370366E-05</v>
          </cell>
          <cell r="H18">
            <v>0.002547106481481441</v>
          </cell>
        </row>
        <row r="19">
          <cell r="A19">
            <v>38.1</v>
          </cell>
          <cell r="B19">
            <v>38</v>
          </cell>
          <cell r="C19">
            <v>1</v>
          </cell>
          <cell r="D19" t="str">
            <v>Yeaple, Joey</v>
          </cell>
          <cell r="E19" t="str">
            <v>K1 Women Long Plastic</v>
          </cell>
          <cell r="F19">
            <v>0.00255659722222229</v>
          </cell>
          <cell r="G19">
            <v>0</v>
          </cell>
          <cell r="H19">
            <v>0.00255659722222229</v>
          </cell>
        </row>
        <row r="20">
          <cell r="A20">
            <v>9.1</v>
          </cell>
          <cell r="B20">
            <v>9</v>
          </cell>
          <cell r="C20">
            <v>1</v>
          </cell>
          <cell r="D20" t="str">
            <v>Tansil, John</v>
          </cell>
          <cell r="E20" t="str">
            <v>K1 Men Short Plastic</v>
          </cell>
          <cell r="F20">
            <v>0.003001273148148187</v>
          </cell>
          <cell r="G20">
            <v>0.00017361111111111112</v>
          </cell>
          <cell r="H20">
            <v>0.003174884259259298</v>
          </cell>
        </row>
        <row r="21">
          <cell r="A21">
            <v>31.1</v>
          </cell>
          <cell r="B21">
            <v>31</v>
          </cell>
          <cell r="C21">
            <v>1</v>
          </cell>
          <cell r="D21" t="str">
            <v>Schfroth, Jerry</v>
          </cell>
          <cell r="E21" t="str">
            <v>K1 Men Short Plastic</v>
          </cell>
          <cell r="F21">
            <v>0.0027958333333333307</v>
          </cell>
          <cell r="G21">
            <v>5.7870370370370366E-05</v>
          </cell>
          <cell r="H21">
            <v>0.002853703703703701</v>
          </cell>
        </row>
        <row r="22">
          <cell r="A22">
            <v>23.1</v>
          </cell>
          <cell r="B22">
            <v>23</v>
          </cell>
          <cell r="C22">
            <v>1</v>
          </cell>
          <cell r="D22" t="str">
            <v>Frish, Dan</v>
          </cell>
          <cell r="E22" t="str">
            <v>K1 Men Long Plastic</v>
          </cell>
          <cell r="F22">
            <v>0.0024295138888888457</v>
          </cell>
          <cell r="G22">
            <v>0.00011574074074074073</v>
          </cell>
          <cell r="H22">
            <v>0.0025452546296295866</v>
          </cell>
        </row>
        <row r="23">
          <cell r="A23">
            <v>49.1</v>
          </cell>
          <cell r="B23">
            <v>49</v>
          </cell>
          <cell r="C23">
            <v>1</v>
          </cell>
          <cell r="D23" t="str">
            <v>Shipman, Brian</v>
          </cell>
          <cell r="E23" t="str">
            <v>OC1 Men Expert</v>
          </cell>
          <cell r="F23">
            <v>0.002907638888888897</v>
          </cell>
          <cell r="G23">
            <v>0.00011574074074074073</v>
          </cell>
          <cell r="H23">
            <v>0.003023379629629638</v>
          </cell>
        </row>
        <row r="24">
          <cell r="A24">
            <v>55.1</v>
          </cell>
          <cell r="B24">
            <v>55</v>
          </cell>
          <cell r="C24">
            <v>1</v>
          </cell>
          <cell r="D24" t="str">
            <v>Wall, Piper</v>
          </cell>
          <cell r="E24" t="str">
            <v>OC1 Women Expert</v>
          </cell>
          <cell r="F24">
            <v>0.005471990740740784</v>
          </cell>
          <cell r="G24">
            <v>0.00017361111111111112</v>
          </cell>
          <cell r="H24">
            <v>0.0056456018518518955</v>
          </cell>
        </row>
        <row r="25">
          <cell r="A25">
            <v>37.1</v>
          </cell>
          <cell r="B25">
            <v>37</v>
          </cell>
          <cell r="C25">
            <v>1</v>
          </cell>
          <cell r="D25" t="str">
            <v>Wentz, Annie</v>
          </cell>
          <cell r="E25" t="str">
            <v>K1 Women Long Plastic</v>
          </cell>
          <cell r="F25">
            <v>0.003818981481481465</v>
          </cell>
          <cell r="G25">
            <v>0.0017939814814814815</v>
          </cell>
          <cell r="H25">
            <v>0.005612962962962946</v>
          </cell>
        </row>
        <row r="26">
          <cell r="A26">
            <v>5.1</v>
          </cell>
          <cell r="B26">
            <v>5</v>
          </cell>
          <cell r="C26">
            <v>1</v>
          </cell>
          <cell r="D26" t="str">
            <v>Barrow, J / Miles, B</v>
          </cell>
          <cell r="E26" t="str">
            <v>OC2 Men Plastic</v>
          </cell>
          <cell r="F26">
            <v>0.003201620370370417</v>
          </cell>
          <cell r="G26">
            <v>0.00017361111111111112</v>
          </cell>
          <cell r="H26">
            <v>0.003375231481481528</v>
          </cell>
        </row>
        <row r="27">
          <cell r="A27">
            <v>34.1</v>
          </cell>
          <cell r="B27">
            <v>34</v>
          </cell>
          <cell r="C27">
            <v>1</v>
          </cell>
          <cell r="D27" t="str">
            <v>Pelzer, Kurt</v>
          </cell>
          <cell r="E27" t="str">
            <v>K1 Men Short Plastic</v>
          </cell>
          <cell r="F27">
            <v>0.0028361111111111503</v>
          </cell>
          <cell r="G27">
            <v>0.00011574074074074073</v>
          </cell>
          <cell r="H27">
            <v>0.0029518518518518912</v>
          </cell>
        </row>
        <row r="28">
          <cell r="A28">
            <v>41.1</v>
          </cell>
          <cell r="B28">
            <v>41</v>
          </cell>
          <cell r="C28">
            <v>1</v>
          </cell>
          <cell r="D28" t="str">
            <v>McHenry, Diane</v>
          </cell>
          <cell r="E28" t="str">
            <v>K1 Women Short Plastic</v>
          </cell>
          <cell r="F28">
            <v>0.003292939814814766</v>
          </cell>
          <cell r="G28">
            <v>0.0008101851851851852</v>
          </cell>
          <cell r="H28">
            <v>0.004103124999999951</v>
          </cell>
        </row>
        <row r="29">
          <cell r="A29">
            <v>47.1</v>
          </cell>
          <cell r="B29">
            <v>47</v>
          </cell>
          <cell r="C29">
            <v>1</v>
          </cell>
          <cell r="D29" t="str">
            <v>Swafford, Scott</v>
          </cell>
          <cell r="E29" t="str">
            <v>OC1 Men Expert</v>
          </cell>
          <cell r="F29">
            <v>0.003572453703703682</v>
          </cell>
          <cell r="G29">
            <v>0.00023148148148148146</v>
          </cell>
          <cell r="H29">
            <v>0.0038039351851851633</v>
          </cell>
        </row>
        <row r="30">
          <cell r="A30">
            <v>50.1</v>
          </cell>
          <cell r="B30">
            <v>50</v>
          </cell>
          <cell r="C30">
            <v>1</v>
          </cell>
          <cell r="D30" t="str">
            <v>Wilson, Lynn</v>
          </cell>
          <cell r="E30" t="str">
            <v>OC1 Men Novice</v>
          </cell>
          <cell r="F30">
            <v>0.004879976851851875</v>
          </cell>
          <cell r="G30">
            <v>0.004861111111111111</v>
          </cell>
          <cell r="H30">
            <v>0.009741087962962986</v>
          </cell>
        </row>
        <row r="31">
          <cell r="A31">
            <v>51.1</v>
          </cell>
          <cell r="B31">
            <v>51</v>
          </cell>
          <cell r="C31">
            <v>1</v>
          </cell>
          <cell r="D31" t="str">
            <v>Dortch, Dale</v>
          </cell>
          <cell r="E31" t="str">
            <v>OC1 Men Novice</v>
          </cell>
          <cell r="F31">
            <v>0.0032612268518518173</v>
          </cell>
          <cell r="G31">
            <v>0.00023148148148148146</v>
          </cell>
          <cell r="H31">
            <v>0.0034927083333332986</v>
          </cell>
        </row>
        <row r="32">
          <cell r="A32">
            <v>27.1</v>
          </cell>
          <cell r="B32">
            <v>27</v>
          </cell>
          <cell r="C32">
            <v>1</v>
          </cell>
          <cell r="D32" t="str">
            <v>Dee, Michael</v>
          </cell>
          <cell r="E32" t="str">
            <v>K1 Men Short Plastic</v>
          </cell>
          <cell r="F32">
            <v>0.002725694444444482</v>
          </cell>
          <cell r="G32">
            <v>5.7870370370370366E-05</v>
          </cell>
          <cell r="H32">
            <v>0.0027835648148148524</v>
          </cell>
        </row>
        <row r="33">
          <cell r="A33">
            <v>45.1</v>
          </cell>
          <cell r="B33">
            <v>45</v>
          </cell>
          <cell r="C33">
            <v>1</v>
          </cell>
          <cell r="D33" t="str">
            <v>Olsen, Kevin</v>
          </cell>
          <cell r="E33" t="str">
            <v>OC1 Men Expert</v>
          </cell>
          <cell r="F33">
            <v>0.00299687500000001</v>
          </cell>
          <cell r="G33">
            <v>0.0006944444444444445</v>
          </cell>
          <cell r="H33">
            <v>0.0036913194444444545</v>
          </cell>
        </row>
        <row r="34">
          <cell r="A34">
            <v>40.1</v>
          </cell>
          <cell r="B34">
            <v>40</v>
          </cell>
          <cell r="C34">
            <v>1</v>
          </cell>
          <cell r="D34" t="str">
            <v>Newbold, Jo</v>
          </cell>
          <cell r="E34" t="str">
            <v>K1 Women Long Plastic</v>
          </cell>
          <cell r="F34">
            <v>0.0027910879629630125</v>
          </cell>
          <cell r="G34">
            <v>0.00011574074074074073</v>
          </cell>
          <cell r="H34">
            <v>0.0029068287037037534</v>
          </cell>
        </row>
        <row r="35">
          <cell r="A35">
            <v>17.2</v>
          </cell>
          <cell r="B35">
            <v>17</v>
          </cell>
          <cell r="C35">
            <v>2</v>
          </cell>
          <cell r="D35" t="str">
            <v>McHenry, Chuck</v>
          </cell>
          <cell r="E35" t="str">
            <v>K1 Men Long Plastic</v>
          </cell>
          <cell r="F35">
            <v>0.0022524305555554625</v>
          </cell>
          <cell r="G35">
            <v>5.7870370370370366E-05</v>
          </cell>
          <cell r="H35">
            <v>0.002310300925925833</v>
          </cell>
        </row>
        <row r="36">
          <cell r="A36">
            <v>56.1</v>
          </cell>
          <cell r="B36">
            <v>56</v>
          </cell>
          <cell r="C36">
            <v>1</v>
          </cell>
          <cell r="D36" t="str">
            <v>Egerdal, Laura</v>
          </cell>
          <cell r="E36" t="str">
            <v>OC1 Women Expert</v>
          </cell>
          <cell r="F36">
            <v>0.003328703703703695</v>
          </cell>
          <cell r="G36">
            <v>0.0008101851851851852</v>
          </cell>
          <cell r="H36">
            <v>0.00413888888888888</v>
          </cell>
        </row>
        <row r="37">
          <cell r="A37">
            <v>12.2</v>
          </cell>
          <cell r="B37">
            <v>12</v>
          </cell>
          <cell r="C37">
            <v>2</v>
          </cell>
          <cell r="D37" t="str">
            <v>Scharff, Will</v>
          </cell>
          <cell r="E37" t="str">
            <v>K1 Men Long Plastic</v>
          </cell>
          <cell r="F37">
            <v>0.0033166666666667455</v>
          </cell>
          <cell r="G37">
            <v>0.0006944444444444445</v>
          </cell>
          <cell r="H37">
            <v>0.00401111111111119</v>
          </cell>
        </row>
        <row r="38">
          <cell r="A38">
            <v>21.1</v>
          </cell>
          <cell r="B38">
            <v>21</v>
          </cell>
          <cell r="C38">
            <v>1</v>
          </cell>
          <cell r="D38" t="str">
            <v>Barrow, J / Wentz, E</v>
          </cell>
          <cell r="E38" t="str">
            <v>OC2 Mixed</v>
          </cell>
          <cell r="F38">
            <v>0.0034489583333333074</v>
          </cell>
          <cell r="G38">
            <v>0.0046875</v>
          </cell>
          <cell r="H38">
            <v>0.008136458333333308</v>
          </cell>
        </row>
        <row r="39">
          <cell r="A39">
            <v>29.2</v>
          </cell>
          <cell r="B39">
            <v>29</v>
          </cell>
          <cell r="C39">
            <v>2</v>
          </cell>
          <cell r="D39" t="str">
            <v>Scharff, Andrew</v>
          </cell>
          <cell r="E39" t="str">
            <v>K1 Men Short Plastic</v>
          </cell>
          <cell r="F39">
            <v>0.003276388888888926</v>
          </cell>
          <cell r="G39">
            <v>0.0005787037037037038</v>
          </cell>
          <cell r="H39">
            <v>0.0038550925925926295</v>
          </cell>
        </row>
        <row r="40">
          <cell r="A40">
            <v>18.1</v>
          </cell>
          <cell r="B40">
            <v>18</v>
          </cell>
          <cell r="C40">
            <v>1</v>
          </cell>
          <cell r="D40" t="str">
            <v>Miles, Bill</v>
          </cell>
          <cell r="E40" t="str">
            <v>K1 Men Long Plastic</v>
          </cell>
          <cell r="F40">
            <v>0.0023803240740740694</v>
          </cell>
          <cell r="G40">
            <v>5.7870370370370366E-05</v>
          </cell>
          <cell r="H40">
            <v>0.00243819444444444</v>
          </cell>
        </row>
        <row r="41">
          <cell r="A41">
            <v>52.1</v>
          </cell>
          <cell r="B41">
            <v>52</v>
          </cell>
          <cell r="C41">
            <v>1</v>
          </cell>
          <cell r="D41" t="str">
            <v>Pelzer, Chris</v>
          </cell>
          <cell r="E41" t="str">
            <v>OC1 Men Novice</v>
          </cell>
          <cell r="F41">
            <v>0.0038741898148148546</v>
          </cell>
          <cell r="G41">
            <v>0.001967592592592593</v>
          </cell>
          <cell r="H41">
            <v>0.005841782407407447</v>
          </cell>
        </row>
        <row r="42">
          <cell r="A42">
            <v>26.2</v>
          </cell>
          <cell r="B42">
            <v>26</v>
          </cell>
          <cell r="C42">
            <v>2</v>
          </cell>
          <cell r="D42" t="str">
            <v>Adams, James</v>
          </cell>
          <cell r="E42" t="str">
            <v>K1 Men Long Plastic</v>
          </cell>
          <cell r="F42">
            <v>0.003221759259259216</v>
          </cell>
          <cell r="G42">
            <v>0.000636574074074074</v>
          </cell>
          <cell r="H42">
            <v>0.00385833333333329</v>
          </cell>
        </row>
        <row r="43">
          <cell r="A43">
            <v>23.2</v>
          </cell>
          <cell r="B43">
            <v>23</v>
          </cell>
          <cell r="C43">
            <v>2</v>
          </cell>
          <cell r="D43" t="str">
            <v>Frish, Dan</v>
          </cell>
          <cell r="E43" t="str">
            <v>K1 Men Long Plastic</v>
          </cell>
          <cell r="F43">
            <v>0.0023734953703702932</v>
          </cell>
          <cell r="G43">
            <v>0.00011574074074074073</v>
          </cell>
          <cell r="H43">
            <v>0.002489236111111034</v>
          </cell>
        </row>
        <row r="44">
          <cell r="A44">
            <v>31.2</v>
          </cell>
          <cell r="B44">
            <v>31</v>
          </cell>
          <cell r="C44">
            <v>2</v>
          </cell>
          <cell r="D44" t="str">
            <v>Schfroth, Jerry</v>
          </cell>
          <cell r="E44" t="str">
            <v>K1 Men Short Plastic</v>
          </cell>
          <cell r="F44">
            <v>0.002837384259259279</v>
          </cell>
          <cell r="G44">
            <v>0</v>
          </cell>
          <cell r="H44">
            <v>0.002837384259259279</v>
          </cell>
        </row>
        <row r="45">
          <cell r="A45">
            <v>49.2</v>
          </cell>
          <cell r="B45">
            <v>49</v>
          </cell>
          <cell r="C45">
            <v>2</v>
          </cell>
          <cell r="D45" t="str">
            <v>Shipman, Brian</v>
          </cell>
          <cell r="E45" t="str">
            <v>OC1 Men Expert</v>
          </cell>
          <cell r="F45">
            <v>0.003051504629629609</v>
          </cell>
          <cell r="G45">
            <v>0.00017361111111111112</v>
          </cell>
          <cell r="H45">
            <v>0.00322511574074072</v>
          </cell>
        </row>
        <row r="46">
          <cell r="A46">
            <v>24.2</v>
          </cell>
          <cell r="B46">
            <v>24</v>
          </cell>
          <cell r="C46">
            <v>2</v>
          </cell>
          <cell r="D46" t="str">
            <v>Sartori, Joe</v>
          </cell>
          <cell r="E46" t="str">
            <v>K1 Men Short Plastic</v>
          </cell>
          <cell r="F46">
            <v>0.0024343749999999886</v>
          </cell>
          <cell r="G46">
            <v>5.7870370370370366E-05</v>
          </cell>
          <cell r="H46">
            <v>0.002492245370370359</v>
          </cell>
        </row>
        <row r="47">
          <cell r="A47">
            <v>22.2</v>
          </cell>
          <cell r="B47">
            <v>22</v>
          </cell>
          <cell r="C47">
            <v>2</v>
          </cell>
          <cell r="D47" t="str">
            <v>Bagley, Danny</v>
          </cell>
          <cell r="E47" t="str">
            <v>K1 Men Long Plastic</v>
          </cell>
          <cell r="F47">
            <v>0.0030427083333333105</v>
          </cell>
          <cell r="G47">
            <v>0.00023148148148148146</v>
          </cell>
          <cell r="H47">
            <v>0.003274189814814792</v>
          </cell>
        </row>
        <row r="48">
          <cell r="A48">
            <v>9.2</v>
          </cell>
          <cell r="B48">
            <v>9</v>
          </cell>
          <cell r="C48">
            <v>2</v>
          </cell>
          <cell r="D48" t="str">
            <v>Tansil, John</v>
          </cell>
          <cell r="E48" t="str">
            <v>K1 Men Short Plastic</v>
          </cell>
          <cell r="F48">
            <v>0.003071759259259177</v>
          </cell>
          <cell r="G48">
            <v>5.7870370370370366E-05</v>
          </cell>
          <cell r="H48">
            <v>0.0031296296296295474</v>
          </cell>
        </row>
        <row r="49">
          <cell r="A49">
            <v>41.2</v>
          </cell>
          <cell r="B49">
            <v>41</v>
          </cell>
          <cell r="C49">
            <v>2</v>
          </cell>
          <cell r="D49" t="str">
            <v>McHenry, Diane</v>
          </cell>
          <cell r="E49" t="str">
            <v>K1 Women Short Plastic</v>
          </cell>
          <cell r="F49">
            <v>0.003010879629629648</v>
          </cell>
          <cell r="G49">
            <v>0.002488425925925926</v>
          </cell>
          <cell r="H49">
            <v>0.005499305555555574</v>
          </cell>
        </row>
        <row r="50">
          <cell r="A50">
            <v>51.2</v>
          </cell>
          <cell r="B50">
            <v>51</v>
          </cell>
          <cell r="C50">
            <v>2</v>
          </cell>
          <cell r="D50" t="str">
            <v>Dortch, Dale</v>
          </cell>
          <cell r="E50" t="str">
            <v>OC1 Men Novice</v>
          </cell>
          <cell r="F50">
            <v>0.0032781250000000206</v>
          </cell>
          <cell r="G50">
            <v>0.00023148148148148146</v>
          </cell>
          <cell r="H50">
            <v>0.003509606481481502</v>
          </cell>
        </row>
        <row r="51">
          <cell r="A51">
            <v>54.2</v>
          </cell>
          <cell r="B51">
            <v>54</v>
          </cell>
          <cell r="C51">
            <v>2</v>
          </cell>
          <cell r="D51" t="str">
            <v>Berry, Ron</v>
          </cell>
          <cell r="E51" t="str">
            <v>OC1 Men Novice</v>
          </cell>
          <cell r="F51">
            <v>0.0031026620370370184</v>
          </cell>
          <cell r="G51">
            <v>0.00474537037037037</v>
          </cell>
          <cell r="H51">
            <v>0.007848032407407389</v>
          </cell>
        </row>
        <row r="52">
          <cell r="A52">
            <v>56.2</v>
          </cell>
          <cell r="B52">
            <v>56</v>
          </cell>
          <cell r="C52">
            <v>2</v>
          </cell>
          <cell r="D52" t="str">
            <v>Egerdal, Laura</v>
          </cell>
          <cell r="E52" t="str">
            <v>OC1 Women Expert</v>
          </cell>
          <cell r="F52">
            <v>0.0034613425925925645</v>
          </cell>
          <cell r="G52">
            <v>0.0009259259259259259</v>
          </cell>
          <cell r="H52">
            <v>0.00438726851851849</v>
          </cell>
        </row>
        <row r="53">
          <cell r="A53">
            <v>15.2</v>
          </cell>
          <cell r="B53">
            <v>15</v>
          </cell>
          <cell r="C53">
            <v>2</v>
          </cell>
          <cell r="D53" t="str">
            <v>Wentz, Frank</v>
          </cell>
          <cell r="E53" t="str">
            <v>K1 Men Long Plastic</v>
          </cell>
          <cell r="F53">
            <v>0.002639236111111165</v>
          </cell>
          <cell r="G53">
            <v>5.7870370370370366E-05</v>
          </cell>
          <cell r="H53">
            <v>0.0026971064814815355</v>
          </cell>
        </row>
        <row r="54">
          <cell r="A54">
            <v>50.2</v>
          </cell>
          <cell r="B54">
            <v>50</v>
          </cell>
          <cell r="C54">
            <v>2</v>
          </cell>
          <cell r="D54" t="str">
            <v>Wilson, Lynn</v>
          </cell>
          <cell r="E54" t="str">
            <v>OC1 Men Novice</v>
          </cell>
          <cell r="F54">
            <v>0.003504745370370488</v>
          </cell>
          <cell r="G54">
            <v>0.004224537037037037</v>
          </cell>
          <cell r="H54">
            <v>0.007729282407407525</v>
          </cell>
        </row>
        <row r="55">
          <cell r="A55">
            <v>47.2</v>
          </cell>
          <cell r="B55">
            <v>47</v>
          </cell>
          <cell r="C55">
            <v>2</v>
          </cell>
          <cell r="D55" t="str">
            <v>Swafford, Scott</v>
          </cell>
          <cell r="E55" t="str">
            <v>OC1 Men Expert</v>
          </cell>
          <cell r="F55">
            <v>0.003519212962962981</v>
          </cell>
          <cell r="G55">
            <v>0.0002893518518518519</v>
          </cell>
          <cell r="H55">
            <v>0.0038085648148148328</v>
          </cell>
        </row>
        <row r="56">
          <cell r="A56">
            <v>27.2</v>
          </cell>
          <cell r="B56">
            <v>27</v>
          </cell>
          <cell r="C56">
            <v>2</v>
          </cell>
          <cell r="D56" t="str">
            <v>Dee, Michael</v>
          </cell>
          <cell r="E56" t="str">
            <v>K1 Men Short Plastic</v>
          </cell>
          <cell r="F56">
            <v>0.0026348379629629326</v>
          </cell>
          <cell r="G56">
            <v>0</v>
          </cell>
          <cell r="H56">
            <v>0.0026348379629629326</v>
          </cell>
        </row>
        <row r="57">
          <cell r="A57">
            <v>48.1</v>
          </cell>
          <cell r="B57">
            <v>48</v>
          </cell>
          <cell r="C57">
            <v>1</v>
          </cell>
          <cell r="D57" t="str">
            <v>Barrow, Jeff</v>
          </cell>
          <cell r="E57" t="str">
            <v>OC1 Men Expert</v>
          </cell>
          <cell r="F57">
            <v>0.004189583333333302</v>
          </cell>
          <cell r="G57">
            <v>0.001388888888888889</v>
          </cell>
          <cell r="H57">
            <v>0.005578472222222191</v>
          </cell>
        </row>
        <row r="58">
          <cell r="A58">
            <v>36.2</v>
          </cell>
          <cell r="B58">
            <v>36</v>
          </cell>
          <cell r="C58">
            <v>2</v>
          </cell>
          <cell r="D58" t="str">
            <v>Wentz, Emilee</v>
          </cell>
          <cell r="E58" t="str">
            <v>K1 Women Long Plastic</v>
          </cell>
          <cell r="F58">
            <v>0.0031324074074073893</v>
          </cell>
          <cell r="G58">
            <v>0.00011574074074074073</v>
          </cell>
          <cell r="H58">
            <v>0.0032481481481481302</v>
          </cell>
        </row>
        <row r="59">
          <cell r="A59">
            <v>28.2</v>
          </cell>
          <cell r="B59">
            <v>28</v>
          </cell>
          <cell r="C59">
            <v>2</v>
          </cell>
          <cell r="D59" t="str">
            <v>Feldmann, Kyle</v>
          </cell>
          <cell r="E59" t="str">
            <v>K1 Men Short Plastic</v>
          </cell>
          <cell r="F59">
            <v>0.002472222222222209</v>
          </cell>
          <cell r="G59">
            <v>5.7870370370370366E-05</v>
          </cell>
          <cell r="H59">
            <v>0.0025300925925925795</v>
          </cell>
        </row>
        <row r="60">
          <cell r="A60">
            <v>30.2</v>
          </cell>
          <cell r="B60">
            <v>30</v>
          </cell>
          <cell r="C60">
            <v>2</v>
          </cell>
          <cell r="D60" t="str">
            <v>Wall, Piper</v>
          </cell>
          <cell r="E60" t="str">
            <v>K1 Women Short Plastic</v>
          </cell>
          <cell r="F60">
            <v>0.002657754629629583</v>
          </cell>
          <cell r="G60">
            <v>5.7870370370370366E-05</v>
          </cell>
          <cell r="H60">
            <v>0.0027156249999999533</v>
          </cell>
        </row>
        <row r="61">
          <cell r="A61">
            <v>3.2</v>
          </cell>
          <cell r="B61">
            <v>3</v>
          </cell>
          <cell r="C61">
            <v>2</v>
          </cell>
          <cell r="D61" t="str">
            <v>Frish, D / Shipman, B</v>
          </cell>
          <cell r="E61" t="str">
            <v>OC2 Men Plastic</v>
          </cell>
          <cell r="F61">
            <v>0.003320717592592559</v>
          </cell>
          <cell r="G61">
            <v>0.00034722222222222224</v>
          </cell>
          <cell r="H61">
            <v>0.0036679398148147815</v>
          </cell>
        </row>
        <row r="62">
          <cell r="A62">
            <v>45.2</v>
          </cell>
          <cell r="B62">
            <v>45</v>
          </cell>
          <cell r="C62">
            <v>2</v>
          </cell>
          <cell r="D62" t="str">
            <v>Olsen, Kevin</v>
          </cell>
          <cell r="E62" t="str">
            <v>OC1 Men Expert</v>
          </cell>
          <cell r="F62">
            <v>0.0033711805555555197</v>
          </cell>
          <cell r="G62">
            <v>0.0006944444444444445</v>
          </cell>
          <cell r="H62">
            <v>0.004065624999999964</v>
          </cell>
        </row>
        <row r="63">
          <cell r="A63">
            <v>46.1</v>
          </cell>
          <cell r="B63">
            <v>46</v>
          </cell>
          <cell r="C63">
            <v>1</v>
          </cell>
          <cell r="D63" t="str">
            <v>Miles, Bill</v>
          </cell>
          <cell r="E63" t="str">
            <v>OC1 Men Expert</v>
          </cell>
          <cell r="F63">
            <v>0.00429895833333338</v>
          </cell>
          <cell r="G63">
            <v>0.0007523148148148147</v>
          </cell>
          <cell r="H63">
            <v>0.005051273148148195</v>
          </cell>
        </row>
        <row r="64">
          <cell r="A64">
            <v>35.2</v>
          </cell>
          <cell r="B64">
            <v>35</v>
          </cell>
          <cell r="C64">
            <v>2</v>
          </cell>
          <cell r="D64" t="str">
            <v>Pelzer, Chris</v>
          </cell>
          <cell r="E64" t="str">
            <v>K1 Men Short Plastic</v>
          </cell>
          <cell r="F64">
            <v>0.002769907407407457</v>
          </cell>
          <cell r="G64">
            <v>0.00011574074074074073</v>
          </cell>
          <cell r="H64">
            <v>0.002885648148148198</v>
          </cell>
        </row>
        <row r="65">
          <cell r="A65">
            <v>10.1</v>
          </cell>
          <cell r="B65">
            <v>10</v>
          </cell>
          <cell r="C65">
            <v>1</v>
          </cell>
          <cell r="D65" t="str">
            <v>Egerdal, L / Berry, R</v>
          </cell>
          <cell r="E65" t="str">
            <v>OC2 Mixed</v>
          </cell>
          <cell r="F65">
            <v>0.004200347222222178</v>
          </cell>
          <cell r="G65">
            <v>0.0020833333333333333</v>
          </cell>
          <cell r="H65">
            <v>0.006283680555555511</v>
          </cell>
        </row>
        <row r="66">
          <cell r="A66">
            <v>34.2</v>
          </cell>
          <cell r="B66">
            <v>34</v>
          </cell>
          <cell r="C66">
            <v>2</v>
          </cell>
          <cell r="D66" t="str">
            <v>Pelzer, Kurt</v>
          </cell>
          <cell r="E66" t="str">
            <v>K1 Men Short Plastic</v>
          </cell>
          <cell r="F66">
            <v>0.0033165509259259762</v>
          </cell>
          <cell r="G66">
            <v>5.7870370370370366E-05</v>
          </cell>
          <cell r="H66">
            <v>0.0033744212962963467</v>
          </cell>
        </row>
        <row r="67">
          <cell r="A67">
            <v>7.1</v>
          </cell>
          <cell r="B67">
            <v>7</v>
          </cell>
          <cell r="C67">
            <v>1</v>
          </cell>
          <cell r="D67" t="str">
            <v>Wall, P / Shipman, B</v>
          </cell>
          <cell r="E67" t="str">
            <v>OC2 Mixed</v>
          </cell>
          <cell r="F67">
            <v>0.0037282407407406293</v>
          </cell>
          <cell r="G67">
            <v>0.0009837962962962964</v>
          </cell>
          <cell r="H67">
            <v>0.004712037037036926</v>
          </cell>
        </row>
        <row r="68">
          <cell r="A68">
            <v>37.2</v>
          </cell>
          <cell r="B68">
            <v>37</v>
          </cell>
          <cell r="C68">
            <v>2</v>
          </cell>
          <cell r="D68" t="str">
            <v>Wentz, Annie</v>
          </cell>
          <cell r="E68" t="str">
            <v>K1 Women Long Plastic</v>
          </cell>
          <cell r="F68">
            <v>0.0035934027777777544</v>
          </cell>
          <cell r="G68">
            <v>0.0006944444444444445</v>
          </cell>
          <cell r="H68">
            <v>0.004287847222222199</v>
          </cell>
        </row>
        <row r="69">
          <cell r="A69">
            <v>52.2</v>
          </cell>
          <cell r="B69">
            <v>52</v>
          </cell>
          <cell r="C69">
            <v>2</v>
          </cell>
          <cell r="D69" t="str">
            <v>Pelzer, Chris</v>
          </cell>
          <cell r="E69" t="str">
            <v>OC1 Men Novice</v>
          </cell>
          <cell r="F69">
            <v>0.004494791666666664</v>
          </cell>
          <cell r="G69">
            <v>0.0026620370370370374</v>
          </cell>
          <cell r="H69">
            <v>0.007156828703703702</v>
          </cell>
        </row>
        <row r="70">
          <cell r="A70">
            <v>4.1</v>
          </cell>
          <cell r="B70">
            <v>4</v>
          </cell>
          <cell r="C70">
            <v>1</v>
          </cell>
          <cell r="D70" t="str">
            <v>Swafford, S / Olsen, K</v>
          </cell>
          <cell r="E70" t="str">
            <v>OC2 Men Plastic</v>
          </cell>
          <cell r="F70">
            <v>0.004136226851851887</v>
          </cell>
          <cell r="G70">
            <v>0.002025462962962963</v>
          </cell>
          <cell r="H70">
            <v>0.006161689814814851</v>
          </cell>
        </row>
        <row r="71">
          <cell r="A71">
            <v>21.2</v>
          </cell>
          <cell r="B71">
            <v>21</v>
          </cell>
          <cell r="C71">
            <v>2</v>
          </cell>
          <cell r="D71" t="str">
            <v>Barrow, J / Wentz, E</v>
          </cell>
          <cell r="E71" t="str">
            <v>OC2 Mixed</v>
          </cell>
          <cell r="F71">
            <v>0.0017928240740741064</v>
          </cell>
          <cell r="G71">
            <v>0.00636574074074074</v>
          </cell>
          <cell r="H71">
            <v>0.008158564814814848</v>
          </cell>
        </row>
        <row r="72">
          <cell r="A72">
            <v>55.2</v>
          </cell>
          <cell r="B72">
            <v>55</v>
          </cell>
          <cell r="C72">
            <v>2</v>
          </cell>
          <cell r="D72" t="str">
            <v>Wall, Piper</v>
          </cell>
          <cell r="E72" t="str">
            <v>OC1 Women Expert</v>
          </cell>
          <cell r="F72">
            <v>0.004259606481481493</v>
          </cell>
          <cell r="G72">
            <v>0.002025462962962963</v>
          </cell>
          <cell r="H72">
            <v>0.006285069444444456</v>
          </cell>
        </row>
        <row r="73">
          <cell r="A73" t="e">
            <v>#VALUE!</v>
          </cell>
          <cell r="B73">
            <v>0</v>
          </cell>
          <cell r="C73">
            <v>0</v>
          </cell>
          <cell r="D73" t="e">
            <v>#N/A</v>
          </cell>
          <cell r="E73" t="e">
            <v>#N/A</v>
          </cell>
          <cell r="F73" t="e">
            <v>#VALUE!</v>
          </cell>
          <cell r="G73" t="e">
            <v>#VALUE!</v>
          </cell>
          <cell r="H73" t="e">
            <v>#VALUE!</v>
          </cell>
        </row>
        <row r="74">
          <cell r="A74" t="e">
            <v>#VALUE!</v>
          </cell>
          <cell r="B74">
            <v>0</v>
          </cell>
          <cell r="C74">
            <v>0</v>
          </cell>
          <cell r="D74" t="e">
            <v>#N/A</v>
          </cell>
          <cell r="E74" t="e">
            <v>#N/A</v>
          </cell>
          <cell r="F74" t="e">
            <v>#VALUE!</v>
          </cell>
          <cell r="G74" t="e">
            <v>#VALUE!</v>
          </cell>
          <cell r="H74" t="e">
            <v>#VALUE!</v>
          </cell>
        </row>
        <row r="75">
          <cell r="A75" t="e">
            <v>#VALUE!</v>
          </cell>
          <cell r="B75">
            <v>0</v>
          </cell>
          <cell r="C75">
            <v>0</v>
          </cell>
          <cell r="D75" t="e">
            <v>#N/A</v>
          </cell>
          <cell r="E75" t="e">
            <v>#N/A</v>
          </cell>
          <cell r="F75" t="e">
            <v>#VALUE!</v>
          </cell>
          <cell r="G75" t="e">
            <v>#VALUE!</v>
          </cell>
          <cell r="H75" t="e">
            <v>#VALUE!</v>
          </cell>
        </row>
        <row r="76">
          <cell r="A76" t="e">
            <v>#VALUE!</v>
          </cell>
          <cell r="B76">
            <v>0</v>
          </cell>
          <cell r="C76">
            <v>0</v>
          </cell>
          <cell r="D76" t="e">
            <v>#N/A</v>
          </cell>
          <cell r="E76" t="e">
            <v>#N/A</v>
          </cell>
          <cell r="F76" t="e">
            <v>#VALUE!</v>
          </cell>
          <cell r="G76" t="e">
            <v>#VALUE!</v>
          </cell>
          <cell r="H76" t="e">
            <v>#VALUE!</v>
          </cell>
        </row>
        <row r="77">
          <cell r="A77" t="e">
            <v>#VALUE!</v>
          </cell>
          <cell r="B77">
            <v>0</v>
          </cell>
          <cell r="C77">
            <v>0</v>
          </cell>
          <cell r="D77" t="e">
            <v>#N/A</v>
          </cell>
          <cell r="E77" t="e">
            <v>#N/A</v>
          </cell>
          <cell r="F77" t="e">
            <v>#VALUE!</v>
          </cell>
          <cell r="G77" t="e">
            <v>#VALUE!</v>
          </cell>
          <cell r="H77" t="e">
            <v>#VALUE!</v>
          </cell>
        </row>
        <row r="78">
          <cell r="A78" t="e">
            <v>#VALUE!</v>
          </cell>
          <cell r="B78">
            <v>0</v>
          </cell>
          <cell r="C78">
            <v>0</v>
          </cell>
          <cell r="D78" t="e">
            <v>#N/A</v>
          </cell>
          <cell r="E78" t="e">
            <v>#N/A</v>
          </cell>
          <cell r="F78" t="e">
            <v>#VALUE!</v>
          </cell>
          <cell r="G78" t="e">
            <v>#VALUE!</v>
          </cell>
          <cell r="H78" t="e">
            <v>#VALUE!</v>
          </cell>
        </row>
        <row r="79">
          <cell r="A79" t="e">
            <v>#VALUE!</v>
          </cell>
          <cell r="B79">
            <v>0</v>
          </cell>
          <cell r="C79">
            <v>0</v>
          </cell>
          <cell r="D79" t="e">
            <v>#N/A</v>
          </cell>
          <cell r="E79" t="e">
            <v>#N/A</v>
          </cell>
          <cell r="F79" t="e">
            <v>#VALUE!</v>
          </cell>
          <cell r="G79" t="e">
            <v>#VALUE!</v>
          </cell>
          <cell r="H79" t="e">
            <v>#VALUE!</v>
          </cell>
        </row>
        <row r="80">
          <cell r="A80" t="e">
            <v>#VALUE!</v>
          </cell>
          <cell r="B80">
            <v>0</v>
          </cell>
          <cell r="C80">
            <v>0</v>
          </cell>
          <cell r="D80" t="e">
            <v>#N/A</v>
          </cell>
          <cell r="E80" t="e">
            <v>#N/A</v>
          </cell>
          <cell r="F80" t="e">
            <v>#VALUE!</v>
          </cell>
          <cell r="G80" t="e">
            <v>#VALUE!</v>
          </cell>
          <cell r="H80" t="e">
            <v>#VALUE!</v>
          </cell>
        </row>
        <row r="81">
          <cell r="A81" t="e">
            <v>#VALUE!</v>
          </cell>
          <cell r="B81">
            <v>0</v>
          </cell>
          <cell r="C81">
            <v>0</v>
          </cell>
          <cell r="D81" t="e">
            <v>#N/A</v>
          </cell>
          <cell r="E81" t="e">
            <v>#N/A</v>
          </cell>
          <cell r="F81" t="e">
            <v>#VALUE!</v>
          </cell>
          <cell r="G81" t="e">
            <v>#VALUE!</v>
          </cell>
          <cell r="H81" t="e">
            <v>#VALUE!</v>
          </cell>
        </row>
        <row r="82">
          <cell r="A82" t="e">
            <v>#VALUE!</v>
          </cell>
          <cell r="B82">
            <v>0</v>
          </cell>
          <cell r="C82">
            <v>0</v>
          </cell>
          <cell r="D82" t="e">
            <v>#N/A</v>
          </cell>
          <cell r="E82" t="e">
            <v>#N/A</v>
          </cell>
          <cell r="F82" t="e">
            <v>#VALUE!</v>
          </cell>
          <cell r="G82" t="e">
            <v>#VALUE!</v>
          </cell>
          <cell r="H82" t="e">
            <v>#VALUE!</v>
          </cell>
        </row>
        <row r="83">
          <cell r="A83" t="e">
            <v>#VALUE!</v>
          </cell>
          <cell r="B83">
            <v>0</v>
          </cell>
          <cell r="C83">
            <v>0</v>
          </cell>
          <cell r="D83" t="e">
            <v>#N/A</v>
          </cell>
          <cell r="E83" t="e">
            <v>#N/A</v>
          </cell>
          <cell r="F83" t="e">
            <v>#VALUE!</v>
          </cell>
          <cell r="G83" t="e">
            <v>#VALUE!</v>
          </cell>
          <cell r="H83" t="e">
            <v>#VALUE!</v>
          </cell>
        </row>
        <row r="84">
          <cell r="A84" t="e">
            <v>#VALUE!</v>
          </cell>
          <cell r="B84">
            <v>0</v>
          </cell>
          <cell r="C84">
            <v>0</v>
          </cell>
          <cell r="D84" t="e">
            <v>#N/A</v>
          </cell>
          <cell r="E84" t="e">
            <v>#N/A</v>
          </cell>
          <cell r="F84" t="e">
            <v>#VALUE!</v>
          </cell>
          <cell r="G84" t="e">
            <v>#VALUE!</v>
          </cell>
          <cell r="H84" t="e">
            <v>#VALUE!</v>
          </cell>
        </row>
        <row r="85">
          <cell r="A85" t="e">
            <v>#VALUE!</v>
          </cell>
          <cell r="B85">
            <v>0</v>
          </cell>
          <cell r="C85">
            <v>0</v>
          </cell>
          <cell r="D85" t="e">
            <v>#N/A</v>
          </cell>
          <cell r="E85" t="e">
            <v>#N/A</v>
          </cell>
          <cell r="F85" t="e">
            <v>#VALUE!</v>
          </cell>
          <cell r="G85" t="e">
            <v>#VALUE!</v>
          </cell>
          <cell r="H85" t="e">
            <v>#VALUE!</v>
          </cell>
        </row>
        <row r="86">
          <cell r="A86" t="e">
            <v>#VALUE!</v>
          </cell>
          <cell r="B86">
            <v>0</v>
          </cell>
          <cell r="C86">
            <v>0</v>
          </cell>
          <cell r="D86" t="e">
            <v>#N/A</v>
          </cell>
          <cell r="E86" t="e">
            <v>#N/A</v>
          </cell>
          <cell r="F86" t="e">
            <v>#VALUE!</v>
          </cell>
          <cell r="G86" t="e">
            <v>#VALUE!</v>
          </cell>
          <cell r="H86" t="e">
            <v>#VALUE!</v>
          </cell>
        </row>
        <row r="87">
          <cell r="A87" t="e">
            <v>#VALUE!</v>
          </cell>
          <cell r="B87">
            <v>0</v>
          </cell>
          <cell r="C87">
            <v>0</v>
          </cell>
          <cell r="D87" t="e">
            <v>#N/A</v>
          </cell>
          <cell r="E87" t="e">
            <v>#N/A</v>
          </cell>
          <cell r="F87" t="e">
            <v>#VALUE!</v>
          </cell>
          <cell r="G87" t="e">
            <v>#VALUE!</v>
          </cell>
          <cell r="H87" t="e">
            <v>#VALUE!</v>
          </cell>
        </row>
        <row r="88">
          <cell r="A88" t="e">
            <v>#VALUE!</v>
          </cell>
          <cell r="B88">
            <v>0</v>
          </cell>
          <cell r="C88">
            <v>0</v>
          </cell>
          <cell r="D88" t="e">
            <v>#N/A</v>
          </cell>
          <cell r="E88" t="e">
            <v>#N/A</v>
          </cell>
          <cell r="F88" t="e">
            <v>#VALUE!</v>
          </cell>
          <cell r="G88" t="e">
            <v>#VALUE!</v>
          </cell>
          <cell r="H88" t="e">
            <v>#VALUE!</v>
          </cell>
        </row>
        <row r="89">
          <cell r="A89" t="e">
            <v>#VALUE!</v>
          </cell>
          <cell r="B89">
            <v>0</v>
          </cell>
          <cell r="C89">
            <v>0</v>
          </cell>
          <cell r="D89" t="e">
            <v>#N/A</v>
          </cell>
          <cell r="E89" t="e">
            <v>#N/A</v>
          </cell>
          <cell r="F89" t="e">
            <v>#VALUE!</v>
          </cell>
          <cell r="G89" t="e">
            <v>#VALUE!</v>
          </cell>
          <cell r="H89" t="e">
            <v>#VALUE!</v>
          </cell>
        </row>
        <row r="90">
          <cell r="A90" t="e">
            <v>#VALUE!</v>
          </cell>
          <cell r="B90">
            <v>0</v>
          </cell>
          <cell r="C90">
            <v>0</v>
          </cell>
          <cell r="D90" t="e">
            <v>#N/A</v>
          </cell>
          <cell r="E90" t="e">
            <v>#N/A</v>
          </cell>
          <cell r="F90" t="e">
            <v>#VALUE!</v>
          </cell>
          <cell r="G90" t="e">
            <v>#VALUE!</v>
          </cell>
          <cell r="H90" t="e">
            <v>#VALUE!</v>
          </cell>
        </row>
        <row r="91">
          <cell r="A91" t="e">
            <v>#VALUE!</v>
          </cell>
          <cell r="B91">
            <v>0</v>
          </cell>
          <cell r="C91">
            <v>0</v>
          </cell>
          <cell r="D91" t="e">
            <v>#N/A</v>
          </cell>
          <cell r="E91" t="e">
            <v>#N/A</v>
          </cell>
          <cell r="F91" t="e">
            <v>#VALUE!</v>
          </cell>
          <cell r="G91" t="e">
            <v>#VALUE!</v>
          </cell>
          <cell r="H91" t="e">
            <v>#VALUE!</v>
          </cell>
        </row>
        <row r="92">
          <cell r="A92" t="e">
            <v>#VALUE!</v>
          </cell>
          <cell r="B92">
            <v>0</v>
          </cell>
          <cell r="C92">
            <v>0</v>
          </cell>
          <cell r="D92" t="e">
            <v>#N/A</v>
          </cell>
          <cell r="E92" t="e">
            <v>#N/A</v>
          </cell>
          <cell r="F92" t="e">
            <v>#VALUE!</v>
          </cell>
          <cell r="G92" t="e">
            <v>#VALUE!</v>
          </cell>
          <cell r="H92" t="e">
            <v>#VALUE!</v>
          </cell>
        </row>
        <row r="93">
          <cell r="A93" t="e">
            <v>#VALUE!</v>
          </cell>
          <cell r="B93">
            <v>0</v>
          </cell>
          <cell r="C93">
            <v>0</v>
          </cell>
          <cell r="D93" t="e">
            <v>#N/A</v>
          </cell>
          <cell r="E93" t="e">
            <v>#N/A</v>
          </cell>
          <cell r="F93" t="e">
            <v>#VALUE!</v>
          </cell>
          <cell r="G93" t="e">
            <v>#VALUE!</v>
          </cell>
          <cell r="H93" t="e">
            <v>#VALUE!</v>
          </cell>
        </row>
        <row r="94">
          <cell r="A94" t="e">
            <v>#VALUE!</v>
          </cell>
          <cell r="B94">
            <v>0</v>
          </cell>
          <cell r="C94">
            <v>0</v>
          </cell>
          <cell r="D94" t="e">
            <v>#N/A</v>
          </cell>
          <cell r="E94" t="e">
            <v>#N/A</v>
          </cell>
          <cell r="F94" t="e">
            <v>#VALUE!</v>
          </cell>
          <cell r="G94" t="e">
            <v>#VALUE!</v>
          </cell>
          <cell r="H94" t="e">
            <v>#VALUE!</v>
          </cell>
        </row>
        <row r="95">
          <cell r="A95" t="e">
            <v>#VALUE!</v>
          </cell>
          <cell r="B95">
            <v>0</v>
          </cell>
          <cell r="C95">
            <v>0</v>
          </cell>
          <cell r="D95" t="e">
            <v>#N/A</v>
          </cell>
          <cell r="E95" t="e">
            <v>#N/A</v>
          </cell>
          <cell r="F95" t="e">
            <v>#VALUE!</v>
          </cell>
          <cell r="G95" t="e">
            <v>#VALUE!</v>
          </cell>
          <cell r="H95" t="e">
            <v>#VALUE!</v>
          </cell>
        </row>
        <row r="96">
          <cell r="A96" t="e">
            <v>#VALUE!</v>
          </cell>
          <cell r="B96">
            <v>0</v>
          </cell>
          <cell r="C96">
            <v>0</v>
          </cell>
          <cell r="D96" t="e">
            <v>#N/A</v>
          </cell>
          <cell r="E96" t="e">
            <v>#N/A</v>
          </cell>
          <cell r="F96" t="e">
            <v>#VALUE!</v>
          </cell>
          <cell r="G96" t="e">
            <v>#VALUE!</v>
          </cell>
          <cell r="H96" t="e">
            <v>#VALUE!</v>
          </cell>
        </row>
        <row r="97">
          <cell r="A97" t="e">
            <v>#VALUE!</v>
          </cell>
          <cell r="B97">
            <v>0</v>
          </cell>
          <cell r="C97">
            <v>0</v>
          </cell>
          <cell r="D97" t="e">
            <v>#N/A</v>
          </cell>
          <cell r="E97" t="e">
            <v>#N/A</v>
          </cell>
          <cell r="F97" t="e">
            <v>#VALUE!</v>
          </cell>
          <cell r="G97" t="e">
            <v>#VALUE!</v>
          </cell>
          <cell r="H97" t="e">
            <v>#VALUE!</v>
          </cell>
        </row>
        <row r="98">
          <cell r="A98" t="e">
            <v>#VALUE!</v>
          </cell>
          <cell r="B98">
            <v>0</v>
          </cell>
          <cell r="C98">
            <v>0</v>
          </cell>
          <cell r="D98" t="e">
            <v>#N/A</v>
          </cell>
          <cell r="E98" t="e">
            <v>#N/A</v>
          </cell>
          <cell r="F98" t="e">
            <v>#VALUE!</v>
          </cell>
          <cell r="G98" t="e">
            <v>#VALUE!</v>
          </cell>
          <cell r="H98" t="e">
            <v>#VALUE!</v>
          </cell>
        </row>
        <row r="99">
          <cell r="A99" t="e">
            <v>#VALUE!</v>
          </cell>
          <cell r="B99">
            <v>0</v>
          </cell>
          <cell r="C99">
            <v>0</v>
          </cell>
          <cell r="D99" t="e">
            <v>#N/A</v>
          </cell>
          <cell r="E99" t="e">
            <v>#N/A</v>
          </cell>
          <cell r="F99" t="e">
            <v>#VALUE!</v>
          </cell>
          <cell r="G99" t="e">
            <v>#VALUE!</v>
          </cell>
          <cell r="H99" t="e">
            <v>#VALUE!</v>
          </cell>
        </row>
        <row r="100">
          <cell r="A100" t="e">
            <v>#VALUE!</v>
          </cell>
          <cell r="B100">
            <v>0</v>
          </cell>
          <cell r="C100">
            <v>0</v>
          </cell>
          <cell r="D100" t="e">
            <v>#N/A</v>
          </cell>
          <cell r="E100" t="e">
            <v>#N/A</v>
          </cell>
          <cell r="F100" t="e">
            <v>#VALUE!</v>
          </cell>
          <cell r="G100" t="e">
            <v>#VALUE!</v>
          </cell>
          <cell r="H100" t="e">
            <v>#VALUE!</v>
          </cell>
        </row>
        <row r="101">
          <cell r="A101" t="e">
            <v>#VALUE!</v>
          </cell>
          <cell r="B101">
            <v>0</v>
          </cell>
          <cell r="C101">
            <v>0</v>
          </cell>
          <cell r="D101" t="e">
            <v>#N/A</v>
          </cell>
          <cell r="E101" t="e">
            <v>#N/A</v>
          </cell>
          <cell r="F101" t="e">
            <v>#VALUE!</v>
          </cell>
          <cell r="G101" t="e">
            <v>#VALUE!</v>
          </cell>
          <cell r="H101" t="e">
            <v>#VALUE!</v>
          </cell>
        </row>
        <row r="102">
          <cell r="A102" t="e">
            <v>#VALUE!</v>
          </cell>
          <cell r="B102">
            <v>0</v>
          </cell>
          <cell r="C102">
            <v>0</v>
          </cell>
          <cell r="D102" t="e">
            <v>#N/A</v>
          </cell>
          <cell r="E102" t="e">
            <v>#N/A</v>
          </cell>
          <cell r="F102" t="e">
            <v>#VALUE!</v>
          </cell>
          <cell r="G102" t="e">
            <v>#VALUE!</v>
          </cell>
          <cell r="H102" t="e">
            <v>#VALUE!</v>
          </cell>
        </row>
        <row r="103">
          <cell r="A103" t="e">
            <v>#VALUE!</v>
          </cell>
          <cell r="B103">
            <v>0</v>
          </cell>
          <cell r="C103">
            <v>0</v>
          </cell>
          <cell r="D103" t="e">
            <v>#N/A</v>
          </cell>
          <cell r="E103" t="e">
            <v>#N/A</v>
          </cell>
          <cell r="F103" t="e">
            <v>#VALUE!</v>
          </cell>
          <cell r="G103" t="e">
            <v>#VALUE!</v>
          </cell>
          <cell r="H103" t="e">
            <v>#VALUE!</v>
          </cell>
        </row>
        <row r="104">
          <cell r="A104" t="e">
            <v>#VALUE!</v>
          </cell>
          <cell r="B104">
            <v>0</v>
          </cell>
          <cell r="C104">
            <v>0</v>
          </cell>
          <cell r="D104" t="e">
            <v>#N/A</v>
          </cell>
          <cell r="E104" t="e">
            <v>#N/A</v>
          </cell>
          <cell r="F104" t="e">
            <v>#VALUE!</v>
          </cell>
          <cell r="G104" t="e">
            <v>#VALUE!</v>
          </cell>
          <cell r="H104" t="e">
            <v>#VALUE!</v>
          </cell>
        </row>
        <row r="105">
          <cell r="A105" t="e">
            <v>#VALUE!</v>
          </cell>
          <cell r="B105">
            <v>0</v>
          </cell>
          <cell r="C105">
            <v>0</v>
          </cell>
          <cell r="D105" t="e">
            <v>#N/A</v>
          </cell>
          <cell r="E105" t="e">
            <v>#N/A</v>
          </cell>
          <cell r="F105" t="e">
            <v>#VALUE!</v>
          </cell>
          <cell r="G105" t="e">
            <v>#VALUE!</v>
          </cell>
          <cell r="H105" t="e">
            <v>#VALUE!</v>
          </cell>
        </row>
        <row r="106">
          <cell r="A106" t="e">
            <v>#VALUE!</v>
          </cell>
          <cell r="B106">
            <v>0</v>
          </cell>
          <cell r="C106">
            <v>0</v>
          </cell>
          <cell r="D106" t="e">
            <v>#N/A</v>
          </cell>
          <cell r="E106" t="e">
            <v>#N/A</v>
          </cell>
          <cell r="F106" t="e">
            <v>#VALUE!</v>
          </cell>
          <cell r="G106" t="e">
            <v>#VALUE!</v>
          </cell>
          <cell r="H106" t="e">
            <v>#VALUE!</v>
          </cell>
        </row>
        <row r="107">
          <cell r="A107" t="e">
            <v>#VALUE!</v>
          </cell>
          <cell r="B107">
            <v>0</v>
          </cell>
          <cell r="C107">
            <v>0</v>
          </cell>
          <cell r="D107" t="e">
            <v>#N/A</v>
          </cell>
          <cell r="E107" t="e">
            <v>#N/A</v>
          </cell>
          <cell r="F107" t="e">
            <v>#VALUE!</v>
          </cell>
          <cell r="G107" t="e">
            <v>#VALUE!</v>
          </cell>
          <cell r="H107" t="e">
            <v>#VALUE!</v>
          </cell>
        </row>
        <row r="108">
          <cell r="A108" t="e">
            <v>#VALUE!</v>
          </cell>
          <cell r="B108">
            <v>0</v>
          </cell>
          <cell r="C108">
            <v>0</v>
          </cell>
          <cell r="D108" t="e">
            <v>#N/A</v>
          </cell>
          <cell r="E108" t="e">
            <v>#N/A</v>
          </cell>
          <cell r="F108" t="e">
            <v>#VALUE!</v>
          </cell>
          <cell r="G108" t="e">
            <v>#VALUE!</v>
          </cell>
          <cell r="H108" t="e">
            <v>#VALUE!</v>
          </cell>
        </row>
        <row r="109">
          <cell r="A109" t="e">
            <v>#VALUE!</v>
          </cell>
          <cell r="B109">
            <v>0</v>
          </cell>
          <cell r="C109">
            <v>0</v>
          </cell>
          <cell r="D109" t="e">
            <v>#N/A</v>
          </cell>
          <cell r="E109" t="e">
            <v>#N/A</v>
          </cell>
          <cell r="F109" t="e">
            <v>#VALUE!</v>
          </cell>
          <cell r="G109" t="e">
            <v>#VALUE!</v>
          </cell>
          <cell r="H109" t="e">
            <v>#VALUE!</v>
          </cell>
        </row>
        <row r="110">
          <cell r="A110" t="e">
            <v>#VALUE!</v>
          </cell>
          <cell r="B110">
            <v>0</v>
          </cell>
          <cell r="C110">
            <v>0</v>
          </cell>
          <cell r="D110" t="e">
            <v>#N/A</v>
          </cell>
          <cell r="E110" t="e">
            <v>#N/A</v>
          </cell>
          <cell r="F110" t="e">
            <v>#VALUE!</v>
          </cell>
          <cell r="G110" t="e">
            <v>#VALUE!</v>
          </cell>
          <cell r="H110" t="e">
            <v>#VALUE!</v>
          </cell>
        </row>
        <row r="111">
          <cell r="A111" t="e">
            <v>#VALUE!</v>
          </cell>
          <cell r="B111">
            <v>0</v>
          </cell>
          <cell r="C111">
            <v>0</v>
          </cell>
          <cell r="D111" t="e">
            <v>#N/A</v>
          </cell>
          <cell r="E111" t="e">
            <v>#N/A</v>
          </cell>
          <cell r="F111" t="e">
            <v>#VALUE!</v>
          </cell>
          <cell r="G111" t="e">
            <v>#VALUE!</v>
          </cell>
          <cell r="H111" t="e">
            <v>#VALUE!</v>
          </cell>
        </row>
        <row r="112">
          <cell r="A112" t="e">
            <v>#VALUE!</v>
          </cell>
          <cell r="B112">
            <v>0</v>
          </cell>
          <cell r="C112">
            <v>0</v>
          </cell>
          <cell r="D112" t="e">
            <v>#N/A</v>
          </cell>
          <cell r="E112" t="e">
            <v>#N/A</v>
          </cell>
          <cell r="F112" t="e">
            <v>#VALUE!</v>
          </cell>
          <cell r="G112" t="e">
            <v>#VALUE!</v>
          </cell>
          <cell r="H112" t="e">
            <v>#VALUE!</v>
          </cell>
        </row>
        <row r="113">
          <cell r="A113" t="e">
            <v>#VALUE!</v>
          </cell>
          <cell r="B113">
            <v>0</v>
          </cell>
          <cell r="C113">
            <v>0</v>
          </cell>
          <cell r="D113" t="e">
            <v>#N/A</v>
          </cell>
          <cell r="E113" t="e">
            <v>#N/A</v>
          </cell>
          <cell r="F113" t="e">
            <v>#VALUE!</v>
          </cell>
          <cell r="G113" t="e">
            <v>#VALUE!</v>
          </cell>
          <cell r="H113" t="e">
            <v>#VALUE!</v>
          </cell>
        </row>
        <row r="114">
          <cell r="A114" t="e">
            <v>#VALUE!</v>
          </cell>
          <cell r="B114">
            <v>0</v>
          </cell>
          <cell r="C114">
            <v>0</v>
          </cell>
          <cell r="D114" t="e">
            <v>#N/A</v>
          </cell>
          <cell r="E114" t="e">
            <v>#N/A</v>
          </cell>
          <cell r="F114" t="e">
            <v>#VALUE!</v>
          </cell>
          <cell r="G114" t="e">
            <v>#VALUE!</v>
          </cell>
          <cell r="H114" t="e">
            <v>#VALUE!</v>
          </cell>
        </row>
        <row r="115">
          <cell r="A115" t="e">
            <v>#VALUE!</v>
          </cell>
          <cell r="B115">
            <v>0</v>
          </cell>
          <cell r="C115">
            <v>0</v>
          </cell>
          <cell r="D115" t="e">
            <v>#N/A</v>
          </cell>
          <cell r="E115" t="e">
            <v>#N/A</v>
          </cell>
          <cell r="F115" t="e">
            <v>#VALUE!</v>
          </cell>
          <cell r="G115" t="e">
            <v>#VALUE!</v>
          </cell>
          <cell r="H115" t="e">
            <v>#VALUE!</v>
          </cell>
        </row>
        <row r="116">
          <cell r="A116" t="e">
            <v>#VALUE!</v>
          </cell>
          <cell r="B116">
            <v>0</v>
          </cell>
          <cell r="C116">
            <v>0</v>
          </cell>
          <cell r="D116" t="e">
            <v>#N/A</v>
          </cell>
          <cell r="E116" t="e">
            <v>#N/A</v>
          </cell>
          <cell r="F116" t="e">
            <v>#VALUE!</v>
          </cell>
          <cell r="G116" t="e">
            <v>#VALUE!</v>
          </cell>
          <cell r="H116" t="e">
            <v>#VALUE!</v>
          </cell>
        </row>
        <row r="117">
          <cell r="A117" t="e">
            <v>#VALUE!</v>
          </cell>
          <cell r="B117">
            <v>0</v>
          </cell>
          <cell r="C117">
            <v>0</v>
          </cell>
          <cell r="D117" t="e">
            <v>#N/A</v>
          </cell>
          <cell r="E117" t="e">
            <v>#N/A</v>
          </cell>
          <cell r="F117" t="e">
            <v>#VALUE!</v>
          </cell>
          <cell r="G117" t="e">
            <v>#VALUE!</v>
          </cell>
          <cell r="H117" t="e">
            <v>#VALUE!</v>
          </cell>
        </row>
        <row r="118">
          <cell r="A118" t="e">
            <v>#VALUE!</v>
          </cell>
          <cell r="B118">
            <v>0</v>
          </cell>
          <cell r="C118">
            <v>0</v>
          </cell>
          <cell r="D118" t="e">
            <v>#N/A</v>
          </cell>
          <cell r="E118" t="e">
            <v>#N/A</v>
          </cell>
          <cell r="F118" t="e">
            <v>#VALUE!</v>
          </cell>
          <cell r="G118" t="e">
            <v>#VALUE!</v>
          </cell>
          <cell r="H118" t="e">
            <v>#VALUE!</v>
          </cell>
        </row>
        <row r="119">
          <cell r="A119" t="e">
            <v>#VALUE!</v>
          </cell>
          <cell r="B119">
            <v>0</v>
          </cell>
          <cell r="C119">
            <v>0</v>
          </cell>
          <cell r="D119" t="e">
            <v>#N/A</v>
          </cell>
          <cell r="E119" t="e">
            <v>#N/A</v>
          </cell>
          <cell r="F119" t="e">
            <v>#VALUE!</v>
          </cell>
          <cell r="G119" t="e">
            <v>#VALUE!</v>
          </cell>
          <cell r="H119" t="e">
            <v>#VALUE!</v>
          </cell>
        </row>
        <row r="120">
          <cell r="A120" t="e">
            <v>#VALUE!</v>
          </cell>
          <cell r="B120">
            <v>0</v>
          </cell>
          <cell r="C120">
            <v>0</v>
          </cell>
          <cell r="D120" t="e">
            <v>#N/A</v>
          </cell>
          <cell r="E120" t="e">
            <v>#N/A</v>
          </cell>
          <cell r="F120" t="e">
            <v>#VALUE!</v>
          </cell>
          <cell r="G120" t="e">
            <v>#VALUE!</v>
          </cell>
          <cell r="H120" t="e">
            <v>#VALUE!</v>
          </cell>
        </row>
        <row r="121">
          <cell r="A121" t="e">
            <v>#VALUE!</v>
          </cell>
          <cell r="B121">
            <v>0</v>
          </cell>
          <cell r="C121">
            <v>0</v>
          </cell>
          <cell r="D121" t="e">
            <v>#N/A</v>
          </cell>
          <cell r="E121" t="e">
            <v>#N/A</v>
          </cell>
          <cell r="F121" t="e">
            <v>#VALUE!</v>
          </cell>
          <cell r="G121" t="e">
            <v>#VALUE!</v>
          </cell>
          <cell r="H121" t="e">
            <v>#VALUE!</v>
          </cell>
        </row>
        <row r="122">
          <cell r="A122" t="e">
            <v>#VALUE!</v>
          </cell>
          <cell r="B122">
            <v>0</v>
          </cell>
          <cell r="C122">
            <v>0</v>
          </cell>
          <cell r="D122" t="e">
            <v>#N/A</v>
          </cell>
          <cell r="E122" t="e">
            <v>#N/A</v>
          </cell>
          <cell r="F122" t="e">
            <v>#VALUE!</v>
          </cell>
          <cell r="G122" t="e">
            <v>#VALUE!</v>
          </cell>
          <cell r="H122" t="e">
            <v>#VALUE!</v>
          </cell>
        </row>
        <row r="123">
          <cell r="A123" t="e">
            <v>#VALUE!</v>
          </cell>
          <cell r="B123">
            <v>0</v>
          </cell>
          <cell r="C123">
            <v>0</v>
          </cell>
          <cell r="D123" t="e">
            <v>#N/A</v>
          </cell>
          <cell r="E123" t="e">
            <v>#N/A</v>
          </cell>
          <cell r="F123" t="e">
            <v>#VALUE!</v>
          </cell>
          <cell r="G123" t="e">
            <v>#VALUE!</v>
          </cell>
          <cell r="H123" t="e">
            <v>#VALUE!</v>
          </cell>
        </row>
        <row r="124">
          <cell r="A124" t="e">
            <v>#VALUE!</v>
          </cell>
          <cell r="B124">
            <v>0</v>
          </cell>
          <cell r="C124">
            <v>0</v>
          </cell>
          <cell r="D124" t="e">
            <v>#N/A</v>
          </cell>
          <cell r="E124" t="e">
            <v>#N/A</v>
          </cell>
          <cell r="F124" t="e">
            <v>#VALUE!</v>
          </cell>
          <cell r="G124" t="e">
            <v>#VALUE!</v>
          </cell>
          <cell r="H124" t="e">
            <v>#VALUE!</v>
          </cell>
        </row>
        <row r="125">
          <cell r="A125" t="e">
            <v>#VALUE!</v>
          </cell>
          <cell r="B125">
            <v>0</v>
          </cell>
          <cell r="C125">
            <v>0</v>
          </cell>
          <cell r="D125" t="e">
            <v>#N/A</v>
          </cell>
          <cell r="E125" t="e">
            <v>#N/A</v>
          </cell>
          <cell r="F125" t="e">
            <v>#VALUE!</v>
          </cell>
          <cell r="G125" t="e">
            <v>#VALUE!</v>
          </cell>
          <cell r="H125" t="e">
            <v>#VALUE!</v>
          </cell>
        </row>
        <row r="126">
          <cell r="A126" t="e">
            <v>#VALUE!</v>
          </cell>
          <cell r="B126">
            <v>0</v>
          </cell>
          <cell r="C126">
            <v>0</v>
          </cell>
          <cell r="D126" t="e">
            <v>#N/A</v>
          </cell>
          <cell r="E126" t="e">
            <v>#N/A</v>
          </cell>
          <cell r="F126" t="e">
            <v>#VALUE!</v>
          </cell>
          <cell r="G126" t="e">
            <v>#VALUE!</v>
          </cell>
          <cell r="H126" t="e">
            <v>#VALUE!</v>
          </cell>
        </row>
        <row r="127">
          <cell r="A127" t="e">
            <v>#VALUE!</v>
          </cell>
          <cell r="B127">
            <v>0</v>
          </cell>
          <cell r="C127">
            <v>0</v>
          </cell>
          <cell r="D127" t="e">
            <v>#N/A</v>
          </cell>
          <cell r="E127" t="e">
            <v>#N/A</v>
          </cell>
          <cell r="F127" t="e">
            <v>#VALUE!</v>
          </cell>
          <cell r="G127" t="e">
            <v>#VALUE!</v>
          </cell>
          <cell r="H127" t="e">
            <v>#VALUE!</v>
          </cell>
        </row>
        <row r="128">
          <cell r="A128" t="e">
            <v>#VALUE!</v>
          </cell>
          <cell r="B128">
            <v>0</v>
          </cell>
          <cell r="C128">
            <v>0</v>
          </cell>
          <cell r="D128" t="e">
            <v>#N/A</v>
          </cell>
          <cell r="E128" t="e">
            <v>#N/A</v>
          </cell>
          <cell r="F128" t="e">
            <v>#VALUE!</v>
          </cell>
          <cell r="G128" t="e">
            <v>#VALUE!</v>
          </cell>
          <cell r="H128" t="e">
            <v>#VALUE!</v>
          </cell>
        </row>
        <row r="129">
          <cell r="A129" t="e">
            <v>#VALUE!</v>
          </cell>
          <cell r="B129">
            <v>0</v>
          </cell>
          <cell r="C129">
            <v>0</v>
          </cell>
          <cell r="D129" t="e">
            <v>#N/A</v>
          </cell>
          <cell r="E129" t="e">
            <v>#N/A</v>
          </cell>
          <cell r="F129" t="e">
            <v>#VALUE!</v>
          </cell>
          <cell r="G129" t="e">
            <v>#VALUE!</v>
          </cell>
          <cell r="H129" t="e">
            <v>#VALUE!</v>
          </cell>
        </row>
        <row r="130">
          <cell r="A130" t="e">
            <v>#VALUE!</v>
          </cell>
          <cell r="B130">
            <v>0</v>
          </cell>
          <cell r="C130">
            <v>0</v>
          </cell>
          <cell r="D130" t="e">
            <v>#N/A</v>
          </cell>
          <cell r="E130" t="e">
            <v>#N/A</v>
          </cell>
          <cell r="F130" t="e">
            <v>#VALUE!</v>
          </cell>
          <cell r="G130" t="e">
            <v>#VALUE!</v>
          </cell>
          <cell r="H130" t="e">
            <v>#VALUE!</v>
          </cell>
        </row>
        <row r="131">
          <cell r="A131" t="e">
            <v>#VALUE!</v>
          </cell>
          <cell r="B131">
            <v>0</v>
          </cell>
          <cell r="C131">
            <v>0</v>
          </cell>
          <cell r="D131" t="e">
            <v>#N/A</v>
          </cell>
          <cell r="E131" t="e">
            <v>#N/A</v>
          </cell>
          <cell r="F131" t="e">
            <v>#VALUE!</v>
          </cell>
          <cell r="G131" t="e">
            <v>#VALUE!</v>
          </cell>
          <cell r="H131" t="e">
            <v>#VALUE!</v>
          </cell>
        </row>
        <row r="132">
          <cell r="A132" t="e">
            <v>#VALUE!</v>
          </cell>
          <cell r="B132">
            <v>0</v>
          </cell>
          <cell r="C132">
            <v>0</v>
          </cell>
          <cell r="D132" t="e">
            <v>#N/A</v>
          </cell>
          <cell r="E132" t="e">
            <v>#N/A</v>
          </cell>
          <cell r="F132" t="e">
            <v>#VALUE!</v>
          </cell>
          <cell r="G132" t="e">
            <v>#VALUE!</v>
          </cell>
          <cell r="H132" t="e">
            <v>#VALUE!</v>
          </cell>
        </row>
        <row r="133">
          <cell r="A133" t="e">
            <v>#VALUE!</v>
          </cell>
          <cell r="B133">
            <v>0</v>
          </cell>
          <cell r="C133">
            <v>0</v>
          </cell>
          <cell r="D133" t="e">
            <v>#N/A</v>
          </cell>
          <cell r="E133" t="e">
            <v>#N/A</v>
          </cell>
          <cell r="F133" t="e">
            <v>#VALUE!</v>
          </cell>
          <cell r="G133" t="e">
            <v>#VALUE!</v>
          </cell>
          <cell r="H133" t="e">
            <v>#VALUE!</v>
          </cell>
        </row>
        <row r="134">
          <cell r="A134" t="e">
            <v>#VALUE!</v>
          </cell>
          <cell r="B134">
            <v>0</v>
          </cell>
          <cell r="C134">
            <v>0</v>
          </cell>
          <cell r="D134" t="e">
            <v>#N/A</v>
          </cell>
          <cell r="E134" t="e">
            <v>#N/A</v>
          </cell>
          <cell r="F134" t="e">
            <v>#VALUE!</v>
          </cell>
          <cell r="G134" t="e">
            <v>#VALUE!</v>
          </cell>
          <cell r="H134" t="e">
            <v>#VALUE!</v>
          </cell>
        </row>
        <row r="135">
          <cell r="A135" t="e">
            <v>#VALUE!</v>
          </cell>
          <cell r="B135">
            <v>0</v>
          </cell>
          <cell r="C135">
            <v>0</v>
          </cell>
          <cell r="D135" t="e">
            <v>#N/A</v>
          </cell>
          <cell r="E135" t="e">
            <v>#N/A</v>
          </cell>
          <cell r="F135" t="e">
            <v>#VALUE!</v>
          </cell>
          <cell r="G135" t="e">
            <v>#VALUE!</v>
          </cell>
          <cell r="H135" t="e">
            <v>#VALUE!</v>
          </cell>
        </row>
        <row r="136">
          <cell r="A136" t="e">
            <v>#VALUE!</v>
          </cell>
          <cell r="B136">
            <v>0</v>
          </cell>
          <cell r="C136">
            <v>0</v>
          </cell>
          <cell r="D136" t="e">
            <v>#N/A</v>
          </cell>
          <cell r="E136" t="e">
            <v>#N/A</v>
          </cell>
          <cell r="F136" t="e">
            <v>#VALUE!</v>
          </cell>
          <cell r="G136" t="e">
            <v>#VALUE!</v>
          </cell>
          <cell r="H136" t="e">
            <v>#VALUE!</v>
          </cell>
        </row>
        <row r="137">
          <cell r="A137" t="e">
            <v>#VALUE!</v>
          </cell>
          <cell r="B137">
            <v>0</v>
          </cell>
          <cell r="C137">
            <v>0</v>
          </cell>
          <cell r="D137" t="e">
            <v>#N/A</v>
          </cell>
          <cell r="E137" t="e">
            <v>#N/A</v>
          </cell>
          <cell r="F137" t="e">
            <v>#VALUE!</v>
          </cell>
          <cell r="G137" t="e">
            <v>#VALUE!</v>
          </cell>
          <cell r="H137" t="e">
            <v>#VALUE!</v>
          </cell>
        </row>
        <row r="138">
          <cell r="A138" t="e">
            <v>#VALUE!</v>
          </cell>
          <cell r="B138">
            <v>0</v>
          </cell>
          <cell r="C138">
            <v>0</v>
          </cell>
          <cell r="D138" t="e">
            <v>#N/A</v>
          </cell>
          <cell r="E138" t="e">
            <v>#N/A</v>
          </cell>
          <cell r="F138" t="e">
            <v>#VALUE!</v>
          </cell>
          <cell r="G138" t="e">
            <v>#VALUE!</v>
          </cell>
          <cell r="H138" t="e">
            <v>#VALUE!</v>
          </cell>
        </row>
        <row r="139">
          <cell r="A139" t="e">
            <v>#VALUE!</v>
          </cell>
          <cell r="B139">
            <v>0</v>
          </cell>
          <cell r="C139">
            <v>0</v>
          </cell>
          <cell r="D139" t="e">
            <v>#N/A</v>
          </cell>
          <cell r="E139" t="e">
            <v>#N/A</v>
          </cell>
          <cell r="F139" t="e">
            <v>#VALUE!</v>
          </cell>
          <cell r="G139" t="e">
            <v>#VALUE!</v>
          </cell>
          <cell r="H139" t="e">
            <v>#VALUE!</v>
          </cell>
        </row>
        <row r="140">
          <cell r="A140" t="e">
            <v>#VALUE!</v>
          </cell>
          <cell r="B140">
            <v>0</v>
          </cell>
          <cell r="C140">
            <v>0</v>
          </cell>
          <cell r="D140" t="e">
            <v>#N/A</v>
          </cell>
          <cell r="E140" t="e">
            <v>#N/A</v>
          </cell>
          <cell r="F140" t="e">
            <v>#VALUE!</v>
          </cell>
          <cell r="G140" t="e">
            <v>#VALUE!</v>
          </cell>
          <cell r="H140" t="e">
            <v>#VALUE!</v>
          </cell>
        </row>
        <row r="141">
          <cell r="A141" t="e">
            <v>#VALUE!</v>
          </cell>
          <cell r="B141">
            <v>0</v>
          </cell>
          <cell r="C141">
            <v>0</v>
          </cell>
          <cell r="D141" t="e">
            <v>#N/A</v>
          </cell>
          <cell r="E141" t="e">
            <v>#N/A</v>
          </cell>
          <cell r="F141" t="e">
            <v>#VALUE!</v>
          </cell>
          <cell r="G141" t="e">
            <v>#VALUE!</v>
          </cell>
          <cell r="H141" t="e">
            <v>#VALUE!</v>
          </cell>
        </row>
        <row r="142">
          <cell r="A142" t="e">
            <v>#VALUE!</v>
          </cell>
          <cell r="B142">
            <v>0</v>
          </cell>
          <cell r="C142">
            <v>0</v>
          </cell>
          <cell r="D142" t="e">
            <v>#N/A</v>
          </cell>
          <cell r="E142" t="e">
            <v>#N/A</v>
          </cell>
          <cell r="F142" t="e">
            <v>#VALUE!</v>
          </cell>
          <cell r="G142" t="e">
            <v>#VALUE!</v>
          </cell>
          <cell r="H142" t="e">
            <v>#VALUE!</v>
          </cell>
        </row>
        <row r="143">
          <cell r="A143" t="e">
            <v>#VALUE!</v>
          </cell>
          <cell r="B143">
            <v>0</v>
          </cell>
          <cell r="C143">
            <v>0</v>
          </cell>
          <cell r="D143" t="e">
            <v>#N/A</v>
          </cell>
          <cell r="E143" t="e">
            <v>#N/A</v>
          </cell>
          <cell r="F143" t="e">
            <v>#VALUE!</v>
          </cell>
          <cell r="G143" t="e">
            <v>#VALUE!</v>
          </cell>
          <cell r="H143" t="e">
            <v>#VALUE!</v>
          </cell>
        </row>
        <row r="144">
          <cell r="A144" t="e">
            <v>#VALUE!</v>
          </cell>
          <cell r="B144">
            <v>0</v>
          </cell>
          <cell r="C144">
            <v>0</v>
          </cell>
          <cell r="D144" t="e">
            <v>#N/A</v>
          </cell>
          <cell r="E144" t="e">
            <v>#N/A</v>
          </cell>
          <cell r="F144" t="e">
            <v>#VALUE!</v>
          </cell>
          <cell r="G144" t="e">
            <v>#VALUE!</v>
          </cell>
          <cell r="H144" t="e">
            <v>#VALUE!</v>
          </cell>
        </row>
        <row r="145">
          <cell r="A145" t="e">
            <v>#VALUE!</v>
          </cell>
          <cell r="B145">
            <v>0</v>
          </cell>
          <cell r="C145">
            <v>0</v>
          </cell>
          <cell r="D145" t="e">
            <v>#N/A</v>
          </cell>
          <cell r="E145" t="e">
            <v>#N/A</v>
          </cell>
          <cell r="F145" t="e">
            <v>#VALUE!</v>
          </cell>
          <cell r="G145" t="e">
            <v>#VALUE!</v>
          </cell>
          <cell r="H145" t="e">
            <v>#VALUE!</v>
          </cell>
        </row>
        <row r="146">
          <cell r="A146" t="e">
            <v>#VALUE!</v>
          </cell>
          <cell r="B146">
            <v>0</v>
          </cell>
          <cell r="C146">
            <v>0</v>
          </cell>
          <cell r="D146" t="e">
            <v>#N/A</v>
          </cell>
          <cell r="E146" t="e">
            <v>#N/A</v>
          </cell>
          <cell r="F146" t="e">
            <v>#VALUE!</v>
          </cell>
          <cell r="G146" t="e">
            <v>#VALUE!</v>
          </cell>
          <cell r="H146" t="e">
            <v>#VALUE!</v>
          </cell>
        </row>
        <row r="147">
          <cell r="A147" t="e">
            <v>#VALUE!</v>
          </cell>
          <cell r="B147">
            <v>0</v>
          </cell>
          <cell r="C147">
            <v>0</v>
          </cell>
          <cell r="D147" t="e">
            <v>#N/A</v>
          </cell>
          <cell r="E147" t="e">
            <v>#N/A</v>
          </cell>
          <cell r="F147" t="e">
            <v>#VALUE!</v>
          </cell>
          <cell r="G147" t="e">
            <v>#VALUE!</v>
          </cell>
          <cell r="H147" t="e">
            <v>#VALUE!</v>
          </cell>
        </row>
        <row r="148">
          <cell r="A148" t="e">
            <v>#VALUE!</v>
          </cell>
          <cell r="B148">
            <v>0</v>
          </cell>
          <cell r="C148">
            <v>0</v>
          </cell>
          <cell r="D148" t="e">
            <v>#N/A</v>
          </cell>
          <cell r="E148" t="e">
            <v>#N/A</v>
          </cell>
          <cell r="F148" t="e">
            <v>#VALUE!</v>
          </cell>
          <cell r="G148" t="e">
            <v>#VALUE!</v>
          </cell>
          <cell r="H148" t="e">
            <v>#VALUE!</v>
          </cell>
        </row>
        <row r="149">
          <cell r="A149" t="e">
            <v>#VALUE!</v>
          </cell>
          <cell r="B149">
            <v>0</v>
          </cell>
          <cell r="C149">
            <v>0</v>
          </cell>
          <cell r="D149" t="e">
            <v>#N/A</v>
          </cell>
          <cell r="E149" t="e">
            <v>#N/A</v>
          </cell>
          <cell r="F149" t="e">
            <v>#VALUE!</v>
          </cell>
          <cell r="G149" t="e">
            <v>#VALUE!</v>
          </cell>
          <cell r="H149" t="e">
            <v>#VALUE!</v>
          </cell>
        </row>
        <row r="150">
          <cell r="A150" t="e">
            <v>#VALUE!</v>
          </cell>
          <cell r="B150">
            <v>0</v>
          </cell>
          <cell r="C150">
            <v>0</v>
          </cell>
          <cell r="D150" t="e">
            <v>#N/A</v>
          </cell>
          <cell r="E150" t="e">
            <v>#N/A</v>
          </cell>
          <cell r="F150" t="e">
            <v>#VALUE!</v>
          </cell>
          <cell r="G150" t="e">
            <v>#VALUE!</v>
          </cell>
          <cell r="H150" t="e">
            <v>#VALUE!</v>
          </cell>
        </row>
        <row r="151">
          <cell r="A151" t="e">
            <v>#VALUE!</v>
          </cell>
          <cell r="B151">
            <v>0</v>
          </cell>
          <cell r="C151">
            <v>0</v>
          </cell>
          <cell r="D151" t="e">
            <v>#N/A</v>
          </cell>
          <cell r="E151" t="e">
            <v>#N/A</v>
          </cell>
          <cell r="F151" t="e">
            <v>#VALUE!</v>
          </cell>
          <cell r="G151" t="e">
            <v>#VALUE!</v>
          </cell>
          <cell r="H151" t="e">
            <v>#VALUE!</v>
          </cell>
        </row>
        <row r="152">
          <cell r="A152" t="e">
            <v>#VALUE!</v>
          </cell>
          <cell r="B152">
            <v>0</v>
          </cell>
          <cell r="C152">
            <v>0</v>
          </cell>
          <cell r="D152" t="e">
            <v>#N/A</v>
          </cell>
          <cell r="E152" t="e">
            <v>#N/A</v>
          </cell>
          <cell r="F152" t="e">
            <v>#VALUE!</v>
          </cell>
          <cell r="G152" t="e">
            <v>#VALUE!</v>
          </cell>
          <cell r="H152" t="e">
            <v>#VALUE!</v>
          </cell>
        </row>
        <row r="153">
          <cell r="A153" t="e">
            <v>#VALUE!</v>
          </cell>
          <cell r="B153">
            <v>0</v>
          </cell>
          <cell r="C153">
            <v>0</v>
          </cell>
          <cell r="D153" t="e">
            <v>#N/A</v>
          </cell>
          <cell r="E153" t="e">
            <v>#N/A</v>
          </cell>
          <cell r="F153" t="e">
            <v>#VALUE!</v>
          </cell>
          <cell r="G153" t="e">
            <v>#VALUE!</v>
          </cell>
          <cell r="H153" t="e">
            <v>#VALUE!</v>
          </cell>
        </row>
        <row r="154">
          <cell r="A154" t="e">
            <v>#VALUE!</v>
          </cell>
          <cell r="B154">
            <v>0</v>
          </cell>
          <cell r="C154">
            <v>0</v>
          </cell>
          <cell r="D154" t="e">
            <v>#N/A</v>
          </cell>
          <cell r="E154" t="e">
            <v>#N/A</v>
          </cell>
          <cell r="F154" t="e">
            <v>#VALUE!</v>
          </cell>
          <cell r="G154" t="e">
            <v>#VALUE!</v>
          </cell>
          <cell r="H154" t="e">
            <v>#VALUE!</v>
          </cell>
        </row>
        <row r="155">
          <cell r="A155" t="e">
            <v>#VALUE!</v>
          </cell>
          <cell r="B155">
            <v>0</v>
          </cell>
          <cell r="C155">
            <v>0</v>
          </cell>
          <cell r="D155" t="e">
            <v>#N/A</v>
          </cell>
          <cell r="E155" t="e">
            <v>#N/A</v>
          </cell>
          <cell r="F155" t="e">
            <v>#VALUE!</v>
          </cell>
          <cell r="G155" t="e">
            <v>#VALUE!</v>
          </cell>
          <cell r="H155" t="e">
            <v>#VALUE!</v>
          </cell>
        </row>
        <row r="156">
          <cell r="A156" t="e">
            <v>#VALUE!</v>
          </cell>
          <cell r="B156">
            <v>0</v>
          </cell>
          <cell r="C156">
            <v>0</v>
          </cell>
          <cell r="D156" t="e">
            <v>#N/A</v>
          </cell>
          <cell r="E156" t="e">
            <v>#N/A</v>
          </cell>
          <cell r="F156" t="e">
            <v>#VALUE!</v>
          </cell>
          <cell r="G156" t="e">
            <v>#VALUE!</v>
          </cell>
          <cell r="H156" t="e">
            <v>#VALUE!</v>
          </cell>
        </row>
        <row r="157">
          <cell r="A157" t="e">
            <v>#VALUE!</v>
          </cell>
          <cell r="B157">
            <v>0</v>
          </cell>
          <cell r="C157">
            <v>0</v>
          </cell>
          <cell r="D157" t="e">
            <v>#N/A</v>
          </cell>
          <cell r="E157" t="e">
            <v>#N/A</v>
          </cell>
          <cell r="F157" t="e">
            <v>#VALUE!</v>
          </cell>
          <cell r="G157" t="e">
            <v>#VALUE!</v>
          </cell>
          <cell r="H157" t="e">
            <v>#VALUE!</v>
          </cell>
        </row>
        <row r="158">
          <cell r="A158" t="e">
            <v>#VALUE!</v>
          </cell>
          <cell r="B158">
            <v>0</v>
          </cell>
          <cell r="C158">
            <v>0</v>
          </cell>
          <cell r="D158" t="e">
            <v>#N/A</v>
          </cell>
          <cell r="E158" t="e">
            <v>#N/A</v>
          </cell>
          <cell r="F158" t="e">
            <v>#VALUE!</v>
          </cell>
          <cell r="G158" t="e">
            <v>#VALUE!</v>
          </cell>
          <cell r="H158" t="e">
            <v>#VALUE!</v>
          </cell>
        </row>
        <row r="159">
          <cell r="A159" t="e">
            <v>#VALUE!</v>
          </cell>
          <cell r="B159">
            <v>0</v>
          </cell>
          <cell r="C159">
            <v>0</v>
          </cell>
          <cell r="D159" t="e">
            <v>#N/A</v>
          </cell>
          <cell r="E159" t="e">
            <v>#N/A</v>
          </cell>
          <cell r="F159" t="e">
            <v>#VALUE!</v>
          </cell>
          <cell r="G159" t="e">
            <v>#VALUE!</v>
          </cell>
          <cell r="H159" t="e">
            <v>#VALUE!</v>
          </cell>
        </row>
        <row r="160">
          <cell r="A160" t="e">
            <v>#VALUE!</v>
          </cell>
          <cell r="B160">
            <v>0</v>
          </cell>
          <cell r="C160">
            <v>0</v>
          </cell>
          <cell r="D160" t="e">
            <v>#N/A</v>
          </cell>
          <cell r="E160" t="e">
            <v>#N/A</v>
          </cell>
          <cell r="F160" t="e">
            <v>#VALUE!</v>
          </cell>
          <cell r="G160" t="e">
            <v>#VALUE!</v>
          </cell>
          <cell r="H160" t="e">
            <v>#VALUE!</v>
          </cell>
        </row>
        <row r="161">
          <cell r="A161" t="e">
            <v>#VALUE!</v>
          </cell>
          <cell r="B161">
            <v>0</v>
          </cell>
          <cell r="C161">
            <v>0</v>
          </cell>
          <cell r="D161" t="e">
            <v>#N/A</v>
          </cell>
          <cell r="E161" t="e">
            <v>#N/A</v>
          </cell>
          <cell r="F161" t="e">
            <v>#VALUE!</v>
          </cell>
          <cell r="G161" t="e">
            <v>#VALUE!</v>
          </cell>
          <cell r="H161" t="e">
            <v>#VALUE!</v>
          </cell>
        </row>
        <row r="162">
          <cell r="A162" t="e">
            <v>#VALUE!</v>
          </cell>
          <cell r="B162">
            <v>0</v>
          </cell>
          <cell r="C162">
            <v>0</v>
          </cell>
          <cell r="D162" t="e">
            <v>#N/A</v>
          </cell>
          <cell r="E162" t="e">
            <v>#N/A</v>
          </cell>
          <cell r="F162" t="e">
            <v>#VALUE!</v>
          </cell>
          <cell r="G162" t="e">
            <v>#VALUE!</v>
          </cell>
          <cell r="H162" t="e">
            <v>#VALUE!</v>
          </cell>
        </row>
        <row r="163">
          <cell r="A163" t="e">
            <v>#VALUE!</v>
          </cell>
          <cell r="B163">
            <v>0</v>
          </cell>
          <cell r="C163">
            <v>0</v>
          </cell>
          <cell r="D163" t="e">
            <v>#N/A</v>
          </cell>
          <cell r="E163" t="e">
            <v>#N/A</v>
          </cell>
          <cell r="F163" t="e">
            <v>#VALUE!</v>
          </cell>
          <cell r="G163" t="e">
            <v>#VALUE!</v>
          </cell>
          <cell r="H163" t="e">
            <v>#VALUE!</v>
          </cell>
        </row>
        <row r="164">
          <cell r="A164" t="e">
            <v>#VALUE!</v>
          </cell>
          <cell r="B164">
            <v>0</v>
          </cell>
          <cell r="C164">
            <v>0</v>
          </cell>
          <cell r="D164" t="e">
            <v>#N/A</v>
          </cell>
          <cell r="E164" t="e">
            <v>#N/A</v>
          </cell>
          <cell r="F164" t="e">
            <v>#VALUE!</v>
          </cell>
          <cell r="G164" t="e">
            <v>#VALUE!</v>
          </cell>
          <cell r="H164" t="e">
            <v>#VALUE!</v>
          </cell>
        </row>
        <row r="165">
          <cell r="A165" t="e">
            <v>#VALUE!</v>
          </cell>
          <cell r="B165">
            <v>0</v>
          </cell>
          <cell r="C165">
            <v>0</v>
          </cell>
          <cell r="D165" t="e">
            <v>#N/A</v>
          </cell>
          <cell r="E165" t="e">
            <v>#N/A</v>
          </cell>
          <cell r="F165" t="e">
            <v>#VALUE!</v>
          </cell>
          <cell r="G165" t="e">
            <v>#VALUE!</v>
          </cell>
          <cell r="H165" t="e">
            <v>#VALUE!</v>
          </cell>
        </row>
        <row r="166">
          <cell r="A166" t="e">
            <v>#VALUE!</v>
          </cell>
          <cell r="B166">
            <v>0</v>
          </cell>
          <cell r="C166">
            <v>0</v>
          </cell>
          <cell r="D166" t="e">
            <v>#N/A</v>
          </cell>
          <cell r="E166" t="e">
            <v>#N/A</v>
          </cell>
          <cell r="F166" t="e">
            <v>#VALUE!</v>
          </cell>
          <cell r="G166" t="e">
            <v>#VALUE!</v>
          </cell>
          <cell r="H166" t="e">
            <v>#VALUE!</v>
          </cell>
        </row>
        <row r="167">
          <cell r="A167" t="e">
            <v>#VALUE!</v>
          </cell>
          <cell r="B167">
            <v>0</v>
          </cell>
          <cell r="C167">
            <v>0</v>
          </cell>
          <cell r="D167" t="e">
            <v>#N/A</v>
          </cell>
          <cell r="E167" t="e">
            <v>#N/A</v>
          </cell>
          <cell r="F167" t="e">
            <v>#VALUE!</v>
          </cell>
          <cell r="G167" t="e">
            <v>#VALUE!</v>
          </cell>
          <cell r="H167" t="e">
            <v>#VALUE!</v>
          </cell>
        </row>
        <row r="168">
          <cell r="A168" t="e">
            <v>#VALUE!</v>
          </cell>
          <cell r="B168">
            <v>0</v>
          </cell>
          <cell r="C168">
            <v>0</v>
          </cell>
          <cell r="D168" t="e">
            <v>#N/A</v>
          </cell>
          <cell r="E168" t="e">
            <v>#N/A</v>
          </cell>
          <cell r="F168" t="e">
            <v>#VALUE!</v>
          </cell>
          <cell r="G168" t="e">
            <v>#VALUE!</v>
          </cell>
          <cell r="H168" t="e">
            <v>#VALUE!</v>
          </cell>
        </row>
        <row r="169">
          <cell r="A169" t="e">
            <v>#VALUE!</v>
          </cell>
          <cell r="B169">
            <v>0</v>
          </cell>
          <cell r="C169">
            <v>0</v>
          </cell>
          <cell r="D169" t="e">
            <v>#N/A</v>
          </cell>
          <cell r="E169" t="e">
            <v>#N/A</v>
          </cell>
          <cell r="F169" t="e">
            <v>#VALUE!</v>
          </cell>
          <cell r="G169" t="e">
            <v>#VALUE!</v>
          </cell>
          <cell r="H169" t="e">
            <v>#VALUE!</v>
          </cell>
        </row>
        <row r="170">
          <cell r="A170" t="e">
            <v>#VALUE!</v>
          </cell>
          <cell r="B170">
            <v>0</v>
          </cell>
          <cell r="C170">
            <v>0</v>
          </cell>
          <cell r="D170" t="e">
            <v>#N/A</v>
          </cell>
          <cell r="E170" t="e">
            <v>#N/A</v>
          </cell>
          <cell r="F170" t="e">
            <v>#VALUE!</v>
          </cell>
          <cell r="G170" t="e">
            <v>#VALUE!</v>
          </cell>
          <cell r="H170" t="e">
            <v>#VALUE!</v>
          </cell>
        </row>
        <row r="171">
          <cell r="A171" t="e">
            <v>#VALUE!</v>
          </cell>
          <cell r="B171">
            <v>0</v>
          </cell>
          <cell r="C171">
            <v>0</v>
          </cell>
          <cell r="D171" t="e">
            <v>#N/A</v>
          </cell>
          <cell r="E171" t="e">
            <v>#N/A</v>
          </cell>
          <cell r="F171" t="e">
            <v>#VALUE!</v>
          </cell>
          <cell r="G171" t="e">
            <v>#VALUE!</v>
          </cell>
          <cell r="H171" t="e">
            <v>#VALUE!</v>
          </cell>
        </row>
        <row r="172">
          <cell r="A172" t="e">
            <v>#VALUE!</v>
          </cell>
          <cell r="B172">
            <v>0</v>
          </cell>
          <cell r="C172">
            <v>0</v>
          </cell>
          <cell r="D172" t="e">
            <v>#N/A</v>
          </cell>
          <cell r="E172" t="e">
            <v>#N/A</v>
          </cell>
          <cell r="F172" t="e">
            <v>#VALUE!</v>
          </cell>
          <cell r="G172" t="e">
            <v>#VALUE!</v>
          </cell>
          <cell r="H172" t="e">
            <v>#VALUE!</v>
          </cell>
        </row>
        <row r="173">
          <cell r="A173" t="e">
            <v>#VALUE!</v>
          </cell>
          <cell r="B173">
            <v>0</v>
          </cell>
          <cell r="C173">
            <v>0</v>
          </cell>
          <cell r="D173" t="e">
            <v>#N/A</v>
          </cell>
          <cell r="E173" t="e">
            <v>#N/A</v>
          </cell>
          <cell r="F173" t="e">
            <v>#VALUE!</v>
          </cell>
          <cell r="G173" t="e">
            <v>#VALUE!</v>
          </cell>
          <cell r="H173" t="e">
            <v>#VALUE!</v>
          </cell>
        </row>
        <row r="174">
          <cell r="A174" t="e">
            <v>#VALUE!</v>
          </cell>
          <cell r="B174">
            <v>0</v>
          </cell>
          <cell r="C174">
            <v>0</v>
          </cell>
          <cell r="D174" t="e">
            <v>#N/A</v>
          </cell>
          <cell r="E174" t="e">
            <v>#N/A</v>
          </cell>
          <cell r="F174" t="e">
            <v>#VALUE!</v>
          </cell>
          <cell r="G174" t="e">
            <v>#VALUE!</v>
          </cell>
          <cell r="H174" t="e">
            <v>#VALUE!</v>
          </cell>
        </row>
        <row r="175">
          <cell r="A175" t="e">
            <v>#VALUE!</v>
          </cell>
          <cell r="B175">
            <v>0</v>
          </cell>
          <cell r="C175">
            <v>0</v>
          </cell>
          <cell r="D175" t="e">
            <v>#N/A</v>
          </cell>
          <cell r="E175" t="e">
            <v>#N/A</v>
          </cell>
          <cell r="F175" t="e">
            <v>#VALUE!</v>
          </cell>
          <cell r="G175" t="e">
            <v>#VALUE!</v>
          </cell>
          <cell r="H175" t="e">
            <v>#VALUE!</v>
          </cell>
        </row>
        <row r="176">
          <cell r="A176" t="e">
            <v>#VALUE!</v>
          </cell>
          <cell r="B176">
            <v>0</v>
          </cell>
          <cell r="C176">
            <v>0</v>
          </cell>
          <cell r="D176" t="e">
            <v>#N/A</v>
          </cell>
          <cell r="E176" t="e">
            <v>#N/A</v>
          </cell>
          <cell r="F176" t="e">
            <v>#VALUE!</v>
          </cell>
          <cell r="G176" t="e">
            <v>#VALUE!</v>
          </cell>
          <cell r="H176" t="e">
            <v>#VALUE!</v>
          </cell>
        </row>
        <row r="177">
          <cell r="A177" t="e">
            <v>#VALUE!</v>
          </cell>
          <cell r="B177">
            <v>0</v>
          </cell>
          <cell r="C177">
            <v>0</v>
          </cell>
          <cell r="D177" t="e">
            <v>#N/A</v>
          </cell>
          <cell r="E177" t="e">
            <v>#N/A</v>
          </cell>
          <cell r="F177" t="e">
            <v>#VALUE!</v>
          </cell>
          <cell r="G177" t="e">
            <v>#VALUE!</v>
          </cell>
          <cell r="H177" t="e">
            <v>#VALUE!</v>
          </cell>
        </row>
        <row r="178">
          <cell r="A178" t="e">
            <v>#VALUE!</v>
          </cell>
          <cell r="B178">
            <v>0</v>
          </cell>
          <cell r="C178">
            <v>0</v>
          </cell>
          <cell r="D178" t="e">
            <v>#N/A</v>
          </cell>
          <cell r="E178" t="e">
            <v>#N/A</v>
          </cell>
          <cell r="F178" t="e">
            <v>#VALUE!</v>
          </cell>
          <cell r="G178" t="e">
            <v>#VALUE!</v>
          </cell>
          <cell r="H178" t="e">
            <v>#VALUE!</v>
          </cell>
        </row>
        <row r="179">
          <cell r="A179" t="e">
            <v>#VALUE!</v>
          </cell>
          <cell r="B179">
            <v>0</v>
          </cell>
          <cell r="C179">
            <v>0</v>
          </cell>
          <cell r="D179" t="e">
            <v>#N/A</v>
          </cell>
          <cell r="E179" t="e">
            <v>#N/A</v>
          </cell>
          <cell r="F179" t="e">
            <v>#VALUE!</v>
          </cell>
          <cell r="G179" t="e">
            <v>#VALUE!</v>
          </cell>
          <cell r="H179" t="e">
            <v>#VALUE!</v>
          </cell>
        </row>
        <row r="180">
          <cell r="A180" t="e">
            <v>#VALUE!</v>
          </cell>
          <cell r="B180">
            <v>0</v>
          </cell>
          <cell r="C180">
            <v>0</v>
          </cell>
          <cell r="D180" t="e">
            <v>#N/A</v>
          </cell>
          <cell r="E180" t="e">
            <v>#N/A</v>
          </cell>
          <cell r="F180" t="e">
            <v>#VALUE!</v>
          </cell>
          <cell r="G180" t="e">
            <v>#VALUE!</v>
          </cell>
          <cell r="H180" t="e">
            <v>#VALUE!</v>
          </cell>
        </row>
        <row r="181">
          <cell r="A181" t="e">
            <v>#VALUE!</v>
          </cell>
          <cell r="B181">
            <v>0</v>
          </cell>
          <cell r="C181">
            <v>0</v>
          </cell>
          <cell r="D181" t="e">
            <v>#N/A</v>
          </cell>
          <cell r="E181" t="e">
            <v>#N/A</v>
          </cell>
          <cell r="F181" t="e">
            <v>#VALUE!</v>
          </cell>
          <cell r="G181" t="e">
            <v>#VALUE!</v>
          </cell>
          <cell r="H181" t="e">
            <v>#VALUE!</v>
          </cell>
        </row>
        <row r="182">
          <cell r="A182" t="e">
            <v>#VALUE!</v>
          </cell>
          <cell r="B182">
            <v>0</v>
          </cell>
          <cell r="C182">
            <v>0</v>
          </cell>
          <cell r="D182" t="e">
            <v>#N/A</v>
          </cell>
          <cell r="E182" t="e">
            <v>#N/A</v>
          </cell>
          <cell r="F182" t="e">
            <v>#VALUE!</v>
          </cell>
          <cell r="G182" t="e">
            <v>#VALUE!</v>
          </cell>
          <cell r="H182" t="e">
            <v>#VALUE!</v>
          </cell>
        </row>
        <row r="183">
          <cell r="A183" t="e">
            <v>#VALUE!</v>
          </cell>
          <cell r="B183">
            <v>0</v>
          </cell>
          <cell r="C183">
            <v>0</v>
          </cell>
          <cell r="D183" t="e">
            <v>#N/A</v>
          </cell>
          <cell r="E183" t="e">
            <v>#N/A</v>
          </cell>
          <cell r="F183" t="e">
            <v>#VALUE!</v>
          </cell>
          <cell r="G183" t="e">
            <v>#VALUE!</v>
          </cell>
          <cell r="H183" t="e">
            <v>#VALUE!</v>
          </cell>
        </row>
        <row r="184">
          <cell r="A184" t="e">
            <v>#VALUE!</v>
          </cell>
          <cell r="B184">
            <v>0</v>
          </cell>
          <cell r="C184">
            <v>0</v>
          </cell>
          <cell r="D184" t="e">
            <v>#N/A</v>
          </cell>
          <cell r="E184" t="e">
            <v>#N/A</v>
          </cell>
          <cell r="F184" t="e">
            <v>#VALUE!</v>
          </cell>
          <cell r="G184" t="e">
            <v>#VALUE!</v>
          </cell>
          <cell r="H184" t="e">
            <v>#VALUE!</v>
          </cell>
        </row>
        <row r="185">
          <cell r="A185" t="e">
            <v>#VALUE!</v>
          </cell>
          <cell r="B185">
            <v>0</v>
          </cell>
          <cell r="C185">
            <v>0</v>
          </cell>
          <cell r="D185" t="e">
            <v>#N/A</v>
          </cell>
          <cell r="E185" t="e">
            <v>#N/A</v>
          </cell>
          <cell r="F185" t="e">
            <v>#VALUE!</v>
          </cell>
          <cell r="G185" t="e">
            <v>#VALUE!</v>
          </cell>
          <cell r="H185" t="e">
            <v>#VALUE!</v>
          </cell>
        </row>
        <row r="186">
          <cell r="A186" t="e">
            <v>#VALUE!</v>
          </cell>
          <cell r="B186">
            <v>0</v>
          </cell>
          <cell r="C186">
            <v>0</v>
          </cell>
          <cell r="D186" t="e">
            <v>#N/A</v>
          </cell>
          <cell r="E186" t="e">
            <v>#N/A</v>
          </cell>
          <cell r="F186" t="e">
            <v>#VALUE!</v>
          </cell>
          <cell r="G186" t="e">
            <v>#VALUE!</v>
          </cell>
          <cell r="H186" t="e">
            <v>#VALUE!</v>
          </cell>
        </row>
        <row r="187">
          <cell r="A187" t="e">
            <v>#VALUE!</v>
          </cell>
          <cell r="B187">
            <v>0</v>
          </cell>
          <cell r="C187">
            <v>0</v>
          </cell>
          <cell r="D187" t="e">
            <v>#N/A</v>
          </cell>
          <cell r="E187" t="e">
            <v>#N/A</v>
          </cell>
          <cell r="F187" t="e">
            <v>#VALUE!</v>
          </cell>
          <cell r="G187" t="e">
            <v>#VALUE!</v>
          </cell>
          <cell r="H187" t="e">
            <v>#VALUE!</v>
          </cell>
        </row>
        <row r="188">
          <cell r="A188" t="e">
            <v>#VALUE!</v>
          </cell>
          <cell r="B188">
            <v>0</v>
          </cell>
          <cell r="C188">
            <v>0</v>
          </cell>
          <cell r="D188" t="e">
            <v>#N/A</v>
          </cell>
          <cell r="E188" t="e">
            <v>#N/A</v>
          </cell>
          <cell r="F188" t="e">
            <v>#VALUE!</v>
          </cell>
          <cell r="G188" t="e">
            <v>#VALUE!</v>
          </cell>
          <cell r="H188" t="e">
            <v>#VALUE!</v>
          </cell>
        </row>
        <row r="189">
          <cell r="A189" t="e">
            <v>#VALUE!</v>
          </cell>
          <cell r="B189">
            <v>0</v>
          </cell>
          <cell r="C189">
            <v>0</v>
          </cell>
          <cell r="D189" t="e">
            <v>#N/A</v>
          </cell>
          <cell r="E189" t="e">
            <v>#N/A</v>
          </cell>
          <cell r="F189" t="e">
            <v>#VALUE!</v>
          </cell>
          <cell r="G189" t="e">
            <v>#VALUE!</v>
          </cell>
          <cell r="H189" t="e">
            <v>#VALUE!</v>
          </cell>
        </row>
        <row r="190">
          <cell r="A190" t="e">
            <v>#VALUE!</v>
          </cell>
          <cell r="B190">
            <v>0</v>
          </cell>
          <cell r="C190">
            <v>0</v>
          </cell>
          <cell r="D190" t="e">
            <v>#N/A</v>
          </cell>
          <cell r="E190" t="e">
            <v>#N/A</v>
          </cell>
          <cell r="F190" t="e">
            <v>#VALUE!</v>
          </cell>
          <cell r="G190" t="e">
            <v>#VALUE!</v>
          </cell>
          <cell r="H190" t="e">
            <v>#VALUE!</v>
          </cell>
        </row>
        <row r="191">
          <cell r="A191" t="e">
            <v>#VALUE!</v>
          </cell>
          <cell r="B191">
            <v>0</v>
          </cell>
          <cell r="C191">
            <v>0</v>
          </cell>
          <cell r="D191" t="e">
            <v>#N/A</v>
          </cell>
          <cell r="E191" t="e">
            <v>#N/A</v>
          </cell>
          <cell r="F191" t="e">
            <v>#VALUE!</v>
          </cell>
          <cell r="G191" t="e">
            <v>#VALUE!</v>
          </cell>
          <cell r="H191" t="e">
            <v>#VALUE!</v>
          </cell>
        </row>
        <row r="192">
          <cell r="A192" t="e">
            <v>#VALUE!</v>
          </cell>
          <cell r="B192">
            <v>0</v>
          </cell>
          <cell r="C192">
            <v>0</v>
          </cell>
          <cell r="D192" t="e">
            <v>#N/A</v>
          </cell>
          <cell r="E192" t="e">
            <v>#N/A</v>
          </cell>
          <cell r="F192" t="e">
            <v>#VALUE!</v>
          </cell>
          <cell r="G192" t="e">
            <v>#VALUE!</v>
          </cell>
          <cell r="H192" t="e">
            <v>#VALUE!</v>
          </cell>
        </row>
        <row r="193">
          <cell r="A193" t="e">
            <v>#VALUE!</v>
          </cell>
          <cell r="B193">
            <v>0</v>
          </cell>
          <cell r="C193">
            <v>0</v>
          </cell>
          <cell r="D193" t="e">
            <v>#N/A</v>
          </cell>
          <cell r="E193" t="e">
            <v>#N/A</v>
          </cell>
          <cell r="F193" t="e">
            <v>#VALUE!</v>
          </cell>
          <cell r="G193" t="e">
            <v>#VALUE!</v>
          </cell>
          <cell r="H193" t="e">
            <v>#VALUE!</v>
          </cell>
        </row>
        <row r="194">
          <cell r="A194" t="e">
            <v>#VALUE!</v>
          </cell>
          <cell r="B194">
            <v>0</v>
          </cell>
          <cell r="C194">
            <v>0</v>
          </cell>
          <cell r="D194" t="e">
            <v>#N/A</v>
          </cell>
          <cell r="E194" t="e">
            <v>#N/A</v>
          </cell>
          <cell r="F194" t="e">
            <v>#VALUE!</v>
          </cell>
          <cell r="G194" t="e">
            <v>#VALUE!</v>
          </cell>
          <cell r="H194" t="e">
            <v>#VALUE!</v>
          </cell>
        </row>
        <row r="195">
          <cell r="A195" t="e">
            <v>#VALUE!</v>
          </cell>
          <cell r="B195">
            <v>0</v>
          </cell>
          <cell r="C195">
            <v>0</v>
          </cell>
          <cell r="D195" t="e">
            <v>#N/A</v>
          </cell>
          <cell r="E195" t="e">
            <v>#N/A</v>
          </cell>
          <cell r="F195" t="e">
            <v>#VALUE!</v>
          </cell>
          <cell r="G195" t="e">
            <v>#VALUE!</v>
          </cell>
          <cell r="H195" t="e">
            <v>#VALUE!</v>
          </cell>
        </row>
        <row r="196">
          <cell r="A196" t="e">
            <v>#VALUE!</v>
          </cell>
          <cell r="B196">
            <v>0</v>
          </cell>
          <cell r="C196">
            <v>0</v>
          </cell>
          <cell r="D196" t="e">
            <v>#N/A</v>
          </cell>
          <cell r="E196" t="e">
            <v>#N/A</v>
          </cell>
          <cell r="F196" t="e">
            <v>#VALUE!</v>
          </cell>
          <cell r="G196" t="e">
            <v>#VALUE!</v>
          </cell>
          <cell r="H196" t="e">
            <v>#VALUE!</v>
          </cell>
        </row>
        <row r="197">
          <cell r="A197" t="e">
            <v>#VALUE!</v>
          </cell>
          <cell r="B197">
            <v>0</v>
          </cell>
          <cell r="C197">
            <v>0</v>
          </cell>
          <cell r="D197" t="e">
            <v>#N/A</v>
          </cell>
          <cell r="E197" t="e">
            <v>#N/A</v>
          </cell>
          <cell r="F197" t="e">
            <v>#VALUE!</v>
          </cell>
          <cell r="G197" t="e">
            <v>#VALUE!</v>
          </cell>
          <cell r="H197" t="e">
            <v>#VALUE!</v>
          </cell>
        </row>
        <row r="198">
          <cell r="A198" t="e">
            <v>#VALUE!</v>
          </cell>
          <cell r="B198">
            <v>0</v>
          </cell>
          <cell r="C198">
            <v>0</v>
          </cell>
          <cell r="D198" t="e">
            <v>#N/A</v>
          </cell>
          <cell r="E198" t="e">
            <v>#N/A</v>
          </cell>
          <cell r="F198" t="e">
            <v>#VALUE!</v>
          </cell>
          <cell r="G198" t="e">
            <v>#VALUE!</v>
          </cell>
          <cell r="H198" t="e">
            <v>#VALUE!</v>
          </cell>
        </row>
        <row r="199">
          <cell r="A199" t="e">
            <v>#VALUE!</v>
          </cell>
          <cell r="B199">
            <v>0</v>
          </cell>
          <cell r="C199">
            <v>0</v>
          </cell>
          <cell r="D199" t="e">
            <v>#N/A</v>
          </cell>
          <cell r="E199" t="e">
            <v>#N/A</v>
          </cell>
          <cell r="F199" t="e">
            <v>#VALUE!</v>
          </cell>
          <cell r="G199" t="e">
            <v>#VALUE!</v>
          </cell>
          <cell r="H199" t="e">
            <v>#VALUE!</v>
          </cell>
        </row>
        <row r="200">
          <cell r="A200" t="e">
            <v>#VALUE!</v>
          </cell>
          <cell r="B200">
            <v>0</v>
          </cell>
          <cell r="C200">
            <v>0</v>
          </cell>
          <cell r="D200" t="e">
            <v>#N/A</v>
          </cell>
          <cell r="E200" t="e">
            <v>#N/A</v>
          </cell>
          <cell r="F200" t="e">
            <v>#VALUE!</v>
          </cell>
          <cell r="G200" t="e">
            <v>#VALUE!</v>
          </cell>
          <cell r="H200" t="e">
            <v>#VALUE!</v>
          </cell>
        </row>
        <row r="201">
          <cell r="A201" t="e">
            <v>#VALUE!</v>
          </cell>
          <cell r="B201">
            <v>0</v>
          </cell>
          <cell r="C201">
            <v>0</v>
          </cell>
          <cell r="D201" t="e">
            <v>#N/A</v>
          </cell>
          <cell r="E201" t="e">
            <v>#N/A</v>
          </cell>
          <cell r="F201" t="e">
            <v>#VALUE!</v>
          </cell>
          <cell r="G201" t="e">
            <v>#VALUE!</v>
          </cell>
          <cell r="H201" t="e">
            <v>#VALUE!</v>
          </cell>
        </row>
        <row r="202">
          <cell r="A202" t="e">
            <v>#VALUE!</v>
          </cell>
          <cell r="B202">
            <v>0</v>
          </cell>
          <cell r="C202">
            <v>0</v>
          </cell>
          <cell r="D202" t="e">
            <v>#N/A</v>
          </cell>
          <cell r="E202" t="e">
            <v>#N/A</v>
          </cell>
          <cell r="F202" t="e">
            <v>#VALUE!</v>
          </cell>
          <cell r="G202" t="e">
            <v>#VALUE!</v>
          </cell>
          <cell r="H202" t="e">
            <v>#VALUE!</v>
          </cell>
        </row>
        <row r="203">
          <cell r="A203" t="e">
            <v>#VALUE!</v>
          </cell>
          <cell r="B203">
            <v>0</v>
          </cell>
          <cell r="C203">
            <v>0</v>
          </cell>
          <cell r="D203" t="e">
            <v>#N/A</v>
          </cell>
          <cell r="E203" t="e">
            <v>#N/A</v>
          </cell>
          <cell r="F203" t="e">
            <v>#VALUE!</v>
          </cell>
          <cell r="G203" t="e">
            <v>#VALUE!</v>
          </cell>
          <cell r="H203" t="e">
            <v>#VALUE!</v>
          </cell>
        </row>
        <row r="204">
          <cell r="A204" t="e">
            <v>#VALUE!</v>
          </cell>
          <cell r="B204">
            <v>0</v>
          </cell>
          <cell r="C204">
            <v>0</v>
          </cell>
          <cell r="D204" t="e">
            <v>#N/A</v>
          </cell>
          <cell r="E204" t="e">
            <v>#N/A</v>
          </cell>
          <cell r="F204" t="e">
            <v>#VALUE!</v>
          </cell>
          <cell r="G204" t="e">
            <v>#VALUE!</v>
          </cell>
          <cell r="H204" t="e">
            <v>#VALUE!</v>
          </cell>
        </row>
        <row r="205">
          <cell r="A205" t="e">
            <v>#VALUE!</v>
          </cell>
          <cell r="B205">
            <v>0</v>
          </cell>
          <cell r="C205">
            <v>0</v>
          </cell>
          <cell r="D205" t="e">
            <v>#N/A</v>
          </cell>
          <cell r="E205" t="e">
            <v>#N/A</v>
          </cell>
          <cell r="F205" t="e">
            <v>#VALUE!</v>
          </cell>
          <cell r="G205" t="e">
            <v>#VALUE!</v>
          </cell>
          <cell r="H205" t="e">
            <v>#VALUE!</v>
          </cell>
        </row>
        <row r="206">
          <cell r="A206" t="e">
            <v>#VALUE!</v>
          </cell>
          <cell r="B206">
            <v>0</v>
          </cell>
          <cell r="C206">
            <v>0</v>
          </cell>
          <cell r="D206" t="e">
            <v>#N/A</v>
          </cell>
          <cell r="E206" t="e">
            <v>#N/A</v>
          </cell>
          <cell r="F206" t="e">
            <v>#VALUE!</v>
          </cell>
          <cell r="G206" t="e">
            <v>#VALUE!</v>
          </cell>
          <cell r="H206" t="e">
            <v>#VALUE!</v>
          </cell>
        </row>
        <row r="207">
          <cell r="A207" t="e">
            <v>#VALUE!</v>
          </cell>
          <cell r="B207">
            <v>0</v>
          </cell>
          <cell r="C207">
            <v>0</v>
          </cell>
          <cell r="D207" t="e">
            <v>#N/A</v>
          </cell>
          <cell r="E207" t="e">
            <v>#N/A</v>
          </cell>
          <cell r="F207" t="e">
            <v>#VALUE!</v>
          </cell>
          <cell r="G207" t="e">
            <v>#VALUE!</v>
          </cell>
          <cell r="H207" t="e">
            <v>#VALUE!</v>
          </cell>
        </row>
        <row r="208">
          <cell r="A208" t="e">
            <v>#VALUE!</v>
          </cell>
          <cell r="B208">
            <v>0</v>
          </cell>
          <cell r="C208">
            <v>0</v>
          </cell>
          <cell r="D208" t="e">
            <v>#N/A</v>
          </cell>
          <cell r="E208" t="e">
            <v>#N/A</v>
          </cell>
          <cell r="F208" t="e">
            <v>#VALUE!</v>
          </cell>
          <cell r="G208" t="e">
            <v>#VALUE!</v>
          </cell>
          <cell r="H208" t="e">
            <v>#VALUE!</v>
          </cell>
        </row>
        <row r="209">
          <cell r="A209" t="e">
            <v>#VALUE!</v>
          </cell>
          <cell r="B209">
            <v>0</v>
          </cell>
          <cell r="C209">
            <v>0</v>
          </cell>
          <cell r="D209" t="e">
            <v>#N/A</v>
          </cell>
          <cell r="E209" t="e">
            <v>#N/A</v>
          </cell>
          <cell r="F209" t="e">
            <v>#VALUE!</v>
          </cell>
          <cell r="G209" t="e">
            <v>#VALUE!</v>
          </cell>
          <cell r="H209" t="e">
            <v>#VALUE!</v>
          </cell>
        </row>
        <row r="210">
          <cell r="A210" t="e">
            <v>#VALUE!</v>
          </cell>
          <cell r="B210">
            <v>0</v>
          </cell>
          <cell r="C210">
            <v>0</v>
          </cell>
          <cell r="D210" t="e">
            <v>#N/A</v>
          </cell>
          <cell r="E210" t="e">
            <v>#N/A</v>
          </cell>
          <cell r="F210" t="e">
            <v>#VALUE!</v>
          </cell>
          <cell r="G210" t="e">
            <v>#VALUE!</v>
          </cell>
          <cell r="H210" t="e">
            <v>#VALUE!</v>
          </cell>
        </row>
        <row r="211">
          <cell r="A211" t="e">
            <v>#VALUE!</v>
          </cell>
          <cell r="B211">
            <v>0</v>
          </cell>
          <cell r="C211">
            <v>0</v>
          </cell>
          <cell r="D211" t="e">
            <v>#N/A</v>
          </cell>
          <cell r="E211" t="e">
            <v>#N/A</v>
          </cell>
          <cell r="F211" t="e">
            <v>#VALUE!</v>
          </cell>
          <cell r="G211" t="e">
            <v>#VALUE!</v>
          </cell>
          <cell r="H211" t="e">
            <v>#VALUE!</v>
          </cell>
        </row>
        <row r="212">
          <cell r="A212" t="e">
            <v>#VALUE!</v>
          </cell>
          <cell r="B212">
            <v>0</v>
          </cell>
          <cell r="C212">
            <v>0</v>
          </cell>
          <cell r="D212" t="e">
            <v>#N/A</v>
          </cell>
          <cell r="E212" t="e">
            <v>#N/A</v>
          </cell>
          <cell r="F212" t="e">
            <v>#VALUE!</v>
          </cell>
          <cell r="G212" t="e">
            <v>#VALUE!</v>
          </cell>
          <cell r="H212" t="e">
            <v>#VALUE!</v>
          </cell>
        </row>
        <row r="213">
          <cell r="A213" t="e">
            <v>#VALUE!</v>
          </cell>
          <cell r="B213">
            <v>0</v>
          </cell>
          <cell r="C213">
            <v>0</v>
          </cell>
          <cell r="D213" t="e">
            <v>#N/A</v>
          </cell>
          <cell r="E213" t="e">
            <v>#N/A</v>
          </cell>
          <cell r="F213" t="e">
            <v>#VALUE!</v>
          </cell>
          <cell r="G213" t="e">
            <v>#VALUE!</v>
          </cell>
          <cell r="H213" t="e">
            <v>#VALUE!</v>
          </cell>
        </row>
        <row r="214">
          <cell r="A214" t="e">
            <v>#VALUE!</v>
          </cell>
          <cell r="B214">
            <v>0</v>
          </cell>
          <cell r="C214">
            <v>0</v>
          </cell>
          <cell r="D214" t="e">
            <v>#N/A</v>
          </cell>
          <cell r="E214" t="e">
            <v>#N/A</v>
          </cell>
          <cell r="F214" t="e">
            <v>#VALUE!</v>
          </cell>
          <cell r="G214" t="e">
            <v>#VALUE!</v>
          </cell>
          <cell r="H214" t="e">
            <v>#VALUE!</v>
          </cell>
        </row>
        <row r="215">
          <cell r="A215" t="e">
            <v>#VALUE!</v>
          </cell>
          <cell r="B215">
            <v>0</v>
          </cell>
          <cell r="C215">
            <v>0</v>
          </cell>
          <cell r="D215" t="e">
            <v>#N/A</v>
          </cell>
          <cell r="E215" t="e">
            <v>#N/A</v>
          </cell>
          <cell r="F215" t="e">
            <v>#VALUE!</v>
          </cell>
          <cell r="G215" t="e">
            <v>#VALUE!</v>
          </cell>
          <cell r="H215" t="e">
            <v>#VALUE!</v>
          </cell>
        </row>
        <row r="216">
          <cell r="A216" t="e">
            <v>#VALUE!</v>
          </cell>
          <cell r="B216">
            <v>0</v>
          </cell>
          <cell r="C216">
            <v>0</v>
          </cell>
          <cell r="D216" t="e">
            <v>#N/A</v>
          </cell>
          <cell r="E216" t="e">
            <v>#N/A</v>
          </cell>
          <cell r="F216" t="e">
            <v>#VALUE!</v>
          </cell>
          <cell r="G216" t="e">
            <v>#VALUE!</v>
          </cell>
          <cell r="H216" t="e">
            <v>#VALUE!</v>
          </cell>
        </row>
        <row r="217">
          <cell r="A217" t="e">
            <v>#VALUE!</v>
          </cell>
          <cell r="B217">
            <v>0</v>
          </cell>
          <cell r="C217">
            <v>0</v>
          </cell>
          <cell r="D217" t="e">
            <v>#N/A</v>
          </cell>
          <cell r="E217" t="e">
            <v>#N/A</v>
          </cell>
          <cell r="F217" t="e">
            <v>#VALUE!</v>
          </cell>
          <cell r="G217" t="e">
            <v>#VALUE!</v>
          </cell>
          <cell r="H217" t="e">
            <v>#VALUE!</v>
          </cell>
        </row>
        <row r="218">
          <cell r="A218" t="e">
            <v>#VALUE!</v>
          </cell>
          <cell r="B218">
            <v>0</v>
          </cell>
          <cell r="C218">
            <v>0</v>
          </cell>
          <cell r="D218" t="e">
            <v>#N/A</v>
          </cell>
          <cell r="E218" t="e">
            <v>#N/A</v>
          </cell>
          <cell r="F218" t="e">
            <v>#VALUE!</v>
          </cell>
          <cell r="G218" t="e">
            <v>#VALUE!</v>
          </cell>
          <cell r="H218" t="e">
            <v>#VALUE!</v>
          </cell>
        </row>
        <row r="219">
          <cell r="A219" t="e">
            <v>#VALUE!</v>
          </cell>
          <cell r="B219">
            <v>0</v>
          </cell>
          <cell r="C219">
            <v>0</v>
          </cell>
          <cell r="D219" t="e">
            <v>#N/A</v>
          </cell>
          <cell r="E219" t="e">
            <v>#N/A</v>
          </cell>
          <cell r="F219" t="e">
            <v>#VALUE!</v>
          </cell>
          <cell r="G219" t="e">
            <v>#VALUE!</v>
          </cell>
          <cell r="H219" t="e">
            <v>#VALUE!</v>
          </cell>
        </row>
        <row r="220">
          <cell r="A220" t="e">
            <v>#VALUE!</v>
          </cell>
          <cell r="B220">
            <v>0</v>
          </cell>
          <cell r="C220">
            <v>0</v>
          </cell>
          <cell r="D220" t="e">
            <v>#N/A</v>
          </cell>
          <cell r="E220" t="e">
            <v>#N/A</v>
          </cell>
          <cell r="F220" t="e">
            <v>#VALUE!</v>
          </cell>
          <cell r="G220" t="e">
            <v>#VALUE!</v>
          </cell>
          <cell r="H220" t="e">
            <v>#VALUE!</v>
          </cell>
        </row>
        <row r="221">
          <cell r="A221" t="e">
            <v>#VALUE!</v>
          </cell>
          <cell r="B221">
            <v>0</v>
          </cell>
          <cell r="C221">
            <v>0</v>
          </cell>
          <cell r="D221" t="e">
            <v>#N/A</v>
          </cell>
          <cell r="E221" t="e">
            <v>#N/A</v>
          </cell>
          <cell r="F221" t="e">
            <v>#VALUE!</v>
          </cell>
          <cell r="G221" t="e">
            <v>#VALUE!</v>
          </cell>
          <cell r="H221" t="e">
            <v>#VALUE!</v>
          </cell>
        </row>
        <row r="222">
          <cell r="A222" t="e">
            <v>#VALUE!</v>
          </cell>
          <cell r="B222">
            <v>0</v>
          </cell>
          <cell r="C222">
            <v>0</v>
          </cell>
          <cell r="D222" t="e">
            <v>#N/A</v>
          </cell>
          <cell r="E222" t="e">
            <v>#N/A</v>
          </cell>
          <cell r="F222" t="e">
            <v>#VALUE!</v>
          </cell>
          <cell r="G222" t="e">
            <v>#VALUE!</v>
          </cell>
          <cell r="H222" t="e">
            <v>#VALUE!</v>
          </cell>
        </row>
        <row r="223">
          <cell r="A223" t="e">
            <v>#VALUE!</v>
          </cell>
          <cell r="B223">
            <v>0</v>
          </cell>
          <cell r="C223">
            <v>0</v>
          </cell>
          <cell r="D223" t="e">
            <v>#N/A</v>
          </cell>
          <cell r="E223" t="e">
            <v>#N/A</v>
          </cell>
          <cell r="F223" t="e">
            <v>#VALUE!</v>
          </cell>
          <cell r="G223" t="e">
            <v>#VALUE!</v>
          </cell>
          <cell r="H223" t="e">
            <v>#VALUE!</v>
          </cell>
        </row>
        <row r="224">
          <cell r="A224" t="e">
            <v>#VALUE!</v>
          </cell>
          <cell r="B224">
            <v>0</v>
          </cell>
          <cell r="C224">
            <v>0</v>
          </cell>
          <cell r="D224" t="e">
            <v>#N/A</v>
          </cell>
          <cell r="E224" t="e">
            <v>#N/A</v>
          </cell>
          <cell r="F224" t="e">
            <v>#VALUE!</v>
          </cell>
          <cell r="G224" t="e">
            <v>#VALUE!</v>
          </cell>
          <cell r="H224" t="e">
            <v>#VALUE!</v>
          </cell>
        </row>
        <row r="225">
          <cell r="A225" t="e">
            <v>#VALUE!</v>
          </cell>
          <cell r="B225">
            <v>0</v>
          </cell>
          <cell r="C225">
            <v>0</v>
          </cell>
          <cell r="D225" t="e">
            <v>#N/A</v>
          </cell>
          <cell r="E225" t="e">
            <v>#N/A</v>
          </cell>
          <cell r="F225" t="e">
            <v>#VALUE!</v>
          </cell>
          <cell r="G225" t="e">
            <v>#VALUE!</v>
          </cell>
          <cell r="H225" t="e">
            <v>#VALUE!</v>
          </cell>
        </row>
        <row r="226">
          <cell r="A226" t="e">
            <v>#VALUE!</v>
          </cell>
          <cell r="B226">
            <v>0</v>
          </cell>
          <cell r="C226">
            <v>0</v>
          </cell>
          <cell r="D226" t="e">
            <v>#N/A</v>
          </cell>
          <cell r="E226" t="e">
            <v>#N/A</v>
          </cell>
          <cell r="F226" t="e">
            <v>#VALUE!</v>
          </cell>
          <cell r="G226" t="e">
            <v>#VALUE!</v>
          </cell>
          <cell r="H226" t="e">
            <v>#VALUE!</v>
          </cell>
        </row>
        <row r="227">
          <cell r="A227" t="e">
            <v>#VALUE!</v>
          </cell>
          <cell r="B227">
            <v>0</v>
          </cell>
          <cell r="C227">
            <v>0</v>
          </cell>
          <cell r="D227" t="e">
            <v>#N/A</v>
          </cell>
          <cell r="E227" t="e">
            <v>#N/A</v>
          </cell>
          <cell r="F227" t="e">
            <v>#VALUE!</v>
          </cell>
          <cell r="G227" t="e">
            <v>#VALUE!</v>
          </cell>
          <cell r="H227" t="e">
            <v>#VALUE!</v>
          </cell>
        </row>
        <row r="228">
          <cell r="A228" t="e">
            <v>#VALUE!</v>
          </cell>
          <cell r="B228">
            <v>0</v>
          </cell>
          <cell r="C228">
            <v>0</v>
          </cell>
          <cell r="D228" t="e">
            <v>#N/A</v>
          </cell>
          <cell r="E228" t="e">
            <v>#N/A</v>
          </cell>
          <cell r="F228" t="e">
            <v>#VALUE!</v>
          </cell>
          <cell r="G228" t="e">
            <v>#VALUE!</v>
          </cell>
          <cell r="H228" t="e">
            <v>#VALUE!</v>
          </cell>
        </row>
        <row r="229">
          <cell r="A229" t="e">
            <v>#VALUE!</v>
          </cell>
          <cell r="B229">
            <v>0</v>
          </cell>
          <cell r="C229">
            <v>0</v>
          </cell>
          <cell r="D229" t="e">
            <v>#N/A</v>
          </cell>
          <cell r="E229" t="e">
            <v>#N/A</v>
          </cell>
          <cell r="F229" t="e">
            <v>#VALUE!</v>
          </cell>
          <cell r="G229" t="e">
            <v>#VALUE!</v>
          </cell>
          <cell r="H229" t="e">
            <v>#VALUE!</v>
          </cell>
        </row>
        <row r="230">
          <cell r="A230" t="e">
            <v>#VALUE!</v>
          </cell>
          <cell r="B230">
            <v>0</v>
          </cell>
          <cell r="C230">
            <v>0</v>
          </cell>
          <cell r="D230" t="e">
            <v>#N/A</v>
          </cell>
          <cell r="E230" t="e">
            <v>#N/A</v>
          </cell>
          <cell r="F230" t="e">
            <v>#VALUE!</v>
          </cell>
          <cell r="G230" t="e">
            <v>#VALUE!</v>
          </cell>
          <cell r="H230" t="e">
            <v>#VALUE!</v>
          </cell>
        </row>
        <row r="231">
          <cell r="A231" t="e">
            <v>#VALUE!</v>
          </cell>
          <cell r="B231">
            <v>0</v>
          </cell>
          <cell r="C231">
            <v>0</v>
          </cell>
          <cell r="D231" t="e">
            <v>#N/A</v>
          </cell>
          <cell r="E231" t="e">
            <v>#N/A</v>
          </cell>
          <cell r="F231" t="e">
            <v>#VALUE!</v>
          </cell>
          <cell r="G231" t="e">
            <v>#VALUE!</v>
          </cell>
          <cell r="H231" t="e">
            <v>#VALUE!</v>
          </cell>
        </row>
        <row r="232">
          <cell r="A232" t="e">
            <v>#VALUE!</v>
          </cell>
          <cell r="B232">
            <v>0</v>
          </cell>
          <cell r="C232">
            <v>0</v>
          </cell>
          <cell r="D232" t="e">
            <v>#N/A</v>
          </cell>
          <cell r="E232" t="e">
            <v>#N/A</v>
          </cell>
          <cell r="F232" t="e">
            <v>#VALUE!</v>
          </cell>
          <cell r="G232" t="e">
            <v>#VALUE!</v>
          </cell>
          <cell r="H232" t="e">
            <v>#VALUE!</v>
          </cell>
        </row>
        <row r="233">
          <cell r="A233" t="e">
            <v>#VALUE!</v>
          </cell>
          <cell r="B233">
            <v>0</v>
          </cell>
          <cell r="C233">
            <v>0</v>
          </cell>
          <cell r="D233" t="e">
            <v>#N/A</v>
          </cell>
          <cell r="E233" t="e">
            <v>#N/A</v>
          </cell>
          <cell r="F233" t="e">
            <v>#VALUE!</v>
          </cell>
          <cell r="G233" t="e">
            <v>#VALUE!</v>
          </cell>
          <cell r="H233" t="e">
            <v>#VALUE!</v>
          </cell>
        </row>
        <row r="234">
          <cell r="A234" t="e">
            <v>#VALUE!</v>
          </cell>
          <cell r="B234">
            <v>0</v>
          </cell>
          <cell r="C234">
            <v>0</v>
          </cell>
          <cell r="D234" t="e">
            <v>#N/A</v>
          </cell>
          <cell r="E234" t="e">
            <v>#N/A</v>
          </cell>
          <cell r="F234" t="e">
            <v>#VALUE!</v>
          </cell>
          <cell r="G234" t="e">
            <v>#VALUE!</v>
          </cell>
          <cell r="H234" t="e">
            <v>#VALUE!</v>
          </cell>
        </row>
        <row r="235">
          <cell r="A235" t="e">
            <v>#VALUE!</v>
          </cell>
          <cell r="B235">
            <v>0</v>
          </cell>
          <cell r="C235">
            <v>0</v>
          </cell>
          <cell r="D235" t="e">
            <v>#N/A</v>
          </cell>
          <cell r="E235" t="e">
            <v>#N/A</v>
          </cell>
          <cell r="F235" t="e">
            <v>#VALUE!</v>
          </cell>
          <cell r="G235" t="e">
            <v>#VALUE!</v>
          </cell>
          <cell r="H235" t="e">
            <v>#VALUE!</v>
          </cell>
        </row>
        <row r="236">
          <cell r="A236" t="e">
            <v>#VALUE!</v>
          </cell>
          <cell r="B236">
            <v>0</v>
          </cell>
          <cell r="C236">
            <v>0</v>
          </cell>
          <cell r="D236" t="e">
            <v>#N/A</v>
          </cell>
          <cell r="E236" t="e">
            <v>#N/A</v>
          </cell>
          <cell r="F236" t="e">
            <v>#VALUE!</v>
          </cell>
          <cell r="G236" t="e">
            <v>#VALUE!</v>
          </cell>
          <cell r="H236" t="e">
            <v>#VALUE!</v>
          </cell>
        </row>
        <row r="237">
          <cell r="A237" t="e">
            <v>#VALUE!</v>
          </cell>
          <cell r="B237">
            <v>0</v>
          </cell>
          <cell r="C237">
            <v>0</v>
          </cell>
          <cell r="D237" t="e">
            <v>#N/A</v>
          </cell>
          <cell r="E237" t="e">
            <v>#N/A</v>
          </cell>
          <cell r="F237" t="e">
            <v>#VALUE!</v>
          </cell>
          <cell r="G237" t="e">
            <v>#VALUE!</v>
          </cell>
          <cell r="H237" t="e">
            <v>#VALUE!</v>
          </cell>
        </row>
        <row r="238">
          <cell r="A238" t="e">
            <v>#VALUE!</v>
          </cell>
          <cell r="B238">
            <v>0</v>
          </cell>
          <cell r="C238">
            <v>0</v>
          </cell>
          <cell r="D238" t="e">
            <v>#N/A</v>
          </cell>
          <cell r="E238" t="e">
            <v>#N/A</v>
          </cell>
          <cell r="F238" t="e">
            <v>#VALUE!</v>
          </cell>
          <cell r="G238" t="e">
            <v>#VALUE!</v>
          </cell>
          <cell r="H238" t="e">
            <v>#VALUE!</v>
          </cell>
        </row>
        <row r="239">
          <cell r="A239" t="e">
            <v>#VALUE!</v>
          </cell>
          <cell r="B239">
            <v>0</v>
          </cell>
          <cell r="C239">
            <v>0</v>
          </cell>
          <cell r="D239" t="e">
            <v>#N/A</v>
          </cell>
          <cell r="E239" t="e">
            <v>#N/A</v>
          </cell>
          <cell r="F239" t="e">
            <v>#VALUE!</v>
          </cell>
          <cell r="G239" t="e">
            <v>#VALUE!</v>
          </cell>
          <cell r="H239" t="e">
            <v>#VALUE!</v>
          </cell>
        </row>
        <row r="240">
          <cell r="A240" t="e">
            <v>#VALUE!</v>
          </cell>
          <cell r="B240">
            <v>0</v>
          </cell>
          <cell r="C240">
            <v>0</v>
          </cell>
          <cell r="D240" t="e">
            <v>#N/A</v>
          </cell>
          <cell r="E240" t="e">
            <v>#N/A</v>
          </cell>
          <cell r="F240" t="e">
            <v>#VALUE!</v>
          </cell>
          <cell r="G240" t="e">
            <v>#VALUE!</v>
          </cell>
          <cell r="H240" t="e">
            <v>#VALUE!</v>
          </cell>
        </row>
        <row r="241">
          <cell r="A241" t="e">
            <v>#VALUE!</v>
          </cell>
          <cell r="B241">
            <v>0</v>
          </cell>
          <cell r="C241">
            <v>0</v>
          </cell>
          <cell r="D241" t="e">
            <v>#N/A</v>
          </cell>
          <cell r="E241" t="e">
            <v>#N/A</v>
          </cell>
          <cell r="F241" t="e">
            <v>#VALUE!</v>
          </cell>
          <cell r="G241" t="e">
            <v>#VALUE!</v>
          </cell>
          <cell r="H241" t="e">
            <v>#VALUE!</v>
          </cell>
        </row>
        <row r="242">
          <cell r="A242" t="e">
            <v>#VALUE!</v>
          </cell>
          <cell r="B242">
            <v>0</v>
          </cell>
          <cell r="C242">
            <v>0</v>
          </cell>
          <cell r="D242" t="e">
            <v>#N/A</v>
          </cell>
          <cell r="E242" t="e">
            <v>#N/A</v>
          </cell>
          <cell r="F242" t="e">
            <v>#VALUE!</v>
          </cell>
          <cell r="G242" t="e">
            <v>#VALUE!</v>
          </cell>
          <cell r="H242" t="e">
            <v>#VALUE!</v>
          </cell>
        </row>
        <row r="243">
          <cell r="A243" t="e">
            <v>#VALUE!</v>
          </cell>
          <cell r="B243">
            <v>0</v>
          </cell>
          <cell r="C243">
            <v>0</v>
          </cell>
          <cell r="D243" t="e">
            <v>#N/A</v>
          </cell>
          <cell r="E243" t="e">
            <v>#N/A</v>
          </cell>
          <cell r="F243" t="e">
            <v>#VALUE!</v>
          </cell>
          <cell r="G243" t="e">
            <v>#VALUE!</v>
          </cell>
          <cell r="H243" t="e">
            <v>#VALUE!</v>
          </cell>
        </row>
        <row r="244">
          <cell r="A244" t="e">
            <v>#VALUE!</v>
          </cell>
          <cell r="B244">
            <v>0</v>
          </cell>
          <cell r="C244">
            <v>0</v>
          </cell>
          <cell r="D244" t="e">
            <v>#N/A</v>
          </cell>
          <cell r="E244" t="e">
            <v>#N/A</v>
          </cell>
          <cell r="F244" t="e">
            <v>#VALUE!</v>
          </cell>
          <cell r="G244" t="e">
            <v>#VALUE!</v>
          </cell>
          <cell r="H244" t="e">
            <v>#VALUE!</v>
          </cell>
        </row>
        <row r="245">
          <cell r="A245" t="e">
            <v>#VALUE!</v>
          </cell>
          <cell r="B245">
            <v>0</v>
          </cell>
          <cell r="C245">
            <v>0</v>
          </cell>
          <cell r="D245" t="e">
            <v>#N/A</v>
          </cell>
          <cell r="E245" t="e">
            <v>#N/A</v>
          </cell>
          <cell r="F245" t="e">
            <v>#VALUE!</v>
          </cell>
          <cell r="G245" t="e">
            <v>#VALUE!</v>
          </cell>
          <cell r="H245" t="e">
            <v>#VALUE!</v>
          </cell>
        </row>
        <row r="246">
          <cell r="A246" t="e">
            <v>#VALUE!</v>
          </cell>
          <cell r="B246">
            <v>0</v>
          </cell>
          <cell r="C246">
            <v>0</v>
          </cell>
          <cell r="D246" t="e">
            <v>#N/A</v>
          </cell>
          <cell r="E246" t="e">
            <v>#N/A</v>
          </cell>
          <cell r="F246" t="e">
            <v>#VALUE!</v>
          </cell>
          <cell r="G246" t="e">
            <v>#VALUE!</v>
          </cell>
          <cell r="H246" t="e">
            <v>#VALUE!</v>
          </cell>
        </row>
        <row r="247">
          <cell r="A247" t="e">
            <v>#VALUE!</v>
          </cell>
          <cell r="B247">
            <v>0</v>
          </cell>
          <cell r="C247">
            <v>0</v>
          </cell>
          <cell r="D247" t="e">
            <v>#N/A</v>
          </cell>
          <cell r="E247" t="e">
            <v>#N/A</v>
          </cell>
          <cell r="F247" t="e">
            <v>#VALUE!</v>
          </cell>
          <cell r="G247" t="e">
            <v>#VALUE!</v>
          </cell>
          <cell r="H247" t="e">
            <v>#VALUE!</v>
          </cell>
        </row>
        <row r="248">
          <cell r="A248" t="e">
            <v>#VALUE!</v>
          </cell>
          <cell r="B248">
            <v>0</v>
          </cell>
          <cell r="C248">
            <v>0</v>
          </cell>
          <cell r="D248" t="e">
            <v>#N/A</v>
          </cell>
          <cell r="E248" t="e">
            <v>#N/A</v>
          </cell>
          <cell r="F248" t="e">
            <v>#VALUE!</v>
          </cell>
          <cell r="G248" t="e">
            <v>#VALUE!</v>
          </cell>
          <cell r="H248" t="e">
            <v>#VALUE!</v>
          </cell>
        </row>
        <row r="249">
          <cell r="A249" t="e">
            <v>#VALUE!</v>
          </cell>
          <cell r="B249">
            <v>0</v>
          </cell>
          <cell r="C249">
            <v>0</v>
          </cell>
          <cell r="D249" t="e">
            <v>#N/A</v>
          </cell>
          <cell r="E249" t="e">
            <v>#N/A</v>
          </cell>
          <cell r="F249" t="e">
            <v>#VALUE!</v>
          </cell>
          <cell r="G249" t="e">
            <v>#VALUE!</v>
          </cell>
          <cell r="H249" t="e">
            <v>#VALUE!</v>
          </cell>
        </row>
        <row r="250">
          <cell r="A250" t="e">
            <v>#VALUE!</v>
          </cell>
          <cell r="B250">
            <v>0</v>
          </cell>
          <cell r="C250">
            <v>0</v>
          </cell>
          <cell r="D250" t="e">
            <v>#N/A</v>
          </cell>
          <cell r="E250" t="e">
            <v>#N/A</v>
          </cell>
          <cell r="F250" t="e">
            <v>#VALUE!</v>
          </cell>
          <cell r="G250" t="e">
            <v>#VALUE!</v>
          </cell>
          <cell r="H250" t="e">
            <v>#VALUE!</v>
          </cell>
        </row>
        <row r="251">
          <cell r="A251" t="e">
            <v>#VALUE!</v>
          </cell>
          <cell r="B251">
            <v>0</v>
          </cell>
          <cell r="C251">
            <v>0</v>
          </cell>
          <cell r="D251" t="e">
            <v>#N/A</v>
          </cell>
          <cell r="E251" t="e">
            <v>#N/A</v>
          </cell>
          <cell r="F251" t="e">
            <v>#VALUE!</v>
          </cell>
          <cell r="G251" t="e">
            <v>#VALUE!</v>
          </cell>
          <cell r="H251" t="e">
            <v>#VALUE!</v>
          </cell>
        </row>
        <row r="252">
          <cell r="A252" t="e">
            <v>#VALUE!</v>
          </cell>
          <cell r="B252">
            <v>0</v>
          </cell>
          <cell r="C252">
            <v>0</v>
          </cell>
          <cell r="D252" t="e">
            <v>#N/A</v>
          </cell>
          <cell r="E252" t="e">
            <v>#N/A</v>
          </cell>
          <cell r="F252" t="e">
            <v>#VALUE!</v>
          </cell>
          <cell r="G252" t="e">
            <v>#VALUE!</v>
          </cell>
          <cell r="H252" t="e">
            <v>#VALUE!</v>
          </cell>
        </row>
        <row r="253">
          <cell r="A253" t="e">
            <v>#VALUE!</v>
          </cell>
          <cell r="B253">
            <v>0</v>
          </cell>
          <cell r="C253">
            <v>0</v>
          </cell>
          <cell r="D253" t="e">
            <v>#N/A</v>
          </cell>
          <cell r="E253" t="e">
            <v>#N/A</v>
          </cell>
          <cell r="F253" t="e">
            <v>#VALUE!</v>
          </cell>
          <cell r="G253" t="e">
            <v>#VALUE!</v>
          </cell>
          <cell r="H253" t="e">
            <v>#VALUE!</v>
          </cell>
        </row>
        <row r="254">
          <cell r="A254" t="e">
            <v>#VALUE!</v>
          </cell>
          <cell r="B254">
            <v>0</v>
          </cell>
          <cell r="C254">
            <v>0</v>
          </cell>
          <cell r="D254" t="e">
            <v>#N/A</v>
          </cell>
          <cell r="E254" t="e">
            <v>#N/A</v>
          </cell>
          <cell r="F254" t="e">
            <v>#VALUE!</v>
          </cell>
          <cell r="G254" t="e">
            <v>#VALUE!</v>
          </cell>
          <cell r="H254" t="e">
            <v>#VALUE!</v>
          </cell>
        </row>
        <row r="255">
          <cell r="A255" t="e">
            <v>#VALUE!</v>
          </cell>
          <cell r="B255">
            <v>0</v>
          </cell>
          <cell r="C255">
            <v>0</v>
          </cell>
          <cell r="D255" t="e">
            <v>#N/A</v>
          </cell>
          <cell r="E255" t="e">
            <v>#N/A</v>
          </cell>
          <cell r="F255" t="e">
            <v>#VALUE!</v>
          </cell>
          <cell r="G255" t="e">
            <v>#VALUE!</v>
          </cell>
          <cell r="H255" t="e">
            <v>#VALUE!</v>
          </cell>
        </row>
        <row r="256">
          <cell r="A256" t="e">
            <v>#VALUE!</v>
          </cell>
          <cell r="B256">
            <v>0</v>
          </cell>
          <cell r="C256">
            <v>0</v>
          </cell>
          <cell r="D256" t="e">
            <v>#N/A</v>
          </cell>
          <cell r="E256" t="e">
            <v>#N/A</v>
          </cell>
          <cell r="F256" t="e">
            <v>#VALUE!</v>
          </cell>
          <cell r="G256" t="e">
            <v>#VALUE!</v>
          </cell>
          <cell r="H256" t="e">
            <v>#VALUE!</v>
          </cell>
        </row>
        <row r="257">
          <cell r="A257" t="e">
            <v>#VALUE!</v>
          </cell>
          <cell r="B257">
            <v>0</v>
          </cell>
          <cell r="C257">
            <v>0</v>
          </cell>
          <cell r="D257" t="e">
            <v>#N/A</v>
          </cell>
          <cell r="E257" t="e">
            <v>#N/A</v>
          </cell>
          <cell r="F257" t="e">
            <v>#VALUE!</v>
          </cell>
          <cell r="G257" t="e">
            <v>#VALUE!</v>
          </cell>
          <cell r="H257" t="e">
            <v>#VALUE!</v>
          </cell>
        </row>
        <row r="258">
          <cell r="A258" t="e">
            <v>#VALUE!</v>
          </cell>
          <cell r="B258">
            <v>0</v>
          </cell>
          <cell r="C258">
            <v>0</v>
          </cell>
          <cell r="D258" t="e">
            <v>#N/A</v>
          </cell>
          <cell r="E258" t="e">
            <v>#N/A</v>
          </cell>
          <cell r="F258" t="e">
            <v>#VALUE!</v>
          </cell>
          <cell r="G258" t="e">
            <v>#VALUE!</v>
          </cell>
          <cell r="H258" t="e">
            <v>#VALUE!</v>
          </cell>
        </row>
        <row r="259">
          <cell r="A259" t="e">
            <v>#VALUE!</v>
          </cell>
          <cell r="B259">
            <v>0</v>
          </cell>
          <cell r="C259">
            <v>0</v>
          </cell>
          <cell r="D259" t="e">
            <v>#N/A</v>
          </cell>
          <cell r="E259" t="e">
            <v>#N/A</v>
          </cell>
          <cell r="F259" t="e">
            <v>#VALUE!</v>
          </cell>
          <cell r="G259" t="e">
            <v>#VALUE!</v>
          </cell>
          <cell r="H259" t="e">
            <v>#VALUE!</v>
          </cell>
        </row>
        <row r="260">
          <cell r="A260" t="e">
            <v>#VALUE!</v>
          </cell>
          <cell r="B260">
            <v>0</v>
          </cell>
          <cell r="C260">
            <v>0</v>
          </cell>
          <cell r="D260" t="e">
            <v>#N/A</v>
          </cell>
          <cell r="E260" t="e">
            <v>#N/A</v>
          </cell>
          <cell r="F260" t="e">
            <v>#VALUE!</v>
          </cell>
          <cell r="G260" t="e">
            <v>#VALUE!</v>
          </cell>
          <cell r="H260" t="e">
            <v>#VALUE!</v>
          </cell>
        </row>
        <row r="261">
          <cell r="A261" t="e">
            <v>#VALUE!</v>
          </cell>
          <cell r="B261">
            <v>0</v>
          </cell>
          <cell r="C261">
            <v>0</v>
          </cell>
          <cell r="D261" t="e">
            <v>#N/A</v>
          </cell>
          <cell r="E261" t="e">
            <v>#N/A</v>
          </cell>
          <cell r="F261" t="e">
            <v>#VALUE!</v>
          </cell>
          <cell r="G261" t="e">
            <v>#VALUE!</v>
          </cell>
          <cell r="H261" t="e">
            <v>#VALUE!</v>
          </cell>
        </row>
        <row r="262">
          <cell r="A262" t="e">
            <v>#VALUE!</v>
          </cell>
          <cell r="B262">
            <v>0</v>
          </cell>
          <cell r="C262">
            <v>0</v>
          </cell>
          <cell r="D262" t="e">
            <v>#N/A</v>
          </cell>
          <cell r="E262" t="e">
            <v>#N/A</v>
          </cell>
          <cell r="F262" t="e">
            <v>#VALUE!</v>
          </cell>
          <cell r="G262" t="e">
            <v>#VALUE!</v>
          </cell>
          <cell r="H262" t="e">
            <v>#VALUE!</v>
          </cell>
        </row>
        <row r="263">
          <cell r="A263" t="e">
            <v>#VALUE!</v>
          </cell>
          <cell r="B263">
            <v>0</v>
          </cell>
          <cell r="C263">
            <v>0</v>
          </cell>
          <cell r="D263" t="e">
            <v>#N/A</v>
          </cell>
          <cell r="E263" t="e">
            <v>#N/A</v>
          </cell>
          <cell r="F263" t="e">
            <v>#VALUE!</v>
          </cell>
          <cell r="G263" t="e">
            <v>#VALUE!</v>
          </cell>
          <cell r="H263" t="e">
            <v>#VALUE!</v>
          </cell>
        </row>
        <row r="264">
          <cell r="A264" t="e">
            <v>#VALUE!</v>
          </cell>
          <cell r="B264">
            <v>0</v>
          </cell>
          <cell r="C264">
            <v>0</v>
          </cell>
          <cell r="D264" t="e">
            <v>#N/A</v>
          </cell>
          <cell r="E264" t="e">
            <v>#N/A</v>
          </cell>
          <cell r="F264" t="e">
            <v>#VALUE!</v>
          </cell>
          <cell r="G264" t="e">
            <v>#VALUE!</v>
          </cell>
          <cell r="H264" t="e">
            <v>#VALUE!</v>
          </cell>
        </row>
        <row r="265">
          <cell r="A265" t="e">
            <v>#VALUE!</v>
          </cell>
          <cell r="B265">
            <v>0</v>
          </cell>
          <cell r="C265">
            <v>0</v>
          </cell>
          <cell r="D265" t="e">
            <v>#N/A</v>
          </cell>
          <cell r="E265" t="e">
            <v>#N/A</v>
          </cell>
          <cell r="F265" t="e">
            <v>#VALUE!</v>
          </cell>
          <cell r="G265" t="e">
            <v>#VALUE!</v>
          </cell>
          <cell r="H265" t="e">
            <v>#VALUE!</v>
          </cell>
        </row>
        <row r="266">
          <cell r="A266" t="e">
            <v>#VALUE!</v>
          </cell>
          <cell r="B266">
            <v>0</v>
          </cell>
          <cell r="C266">
            <v>0</v>
          </cell>
          <cell r="D266" t="e">
            <v>#N/A</v>
          </cell>
          <cell r="E266" t="e">
            <v>#N/A</v>
          </cell>
          <cell r="F266" t="e">
            <v>#VALUE!</v>
          </cell>
          <cell r="G266" t="e">
            <v>#VALUE!</v>
          </cell>
          <cell r="H266" t="e">
            <v>#VALUE!</v>
          </cell>
        </row>
        <row r="267">
          <cell r="A267" t="e">
            <v>#VALUE!</v>
          </cell>
          <cell r="B267">
            <v>0</v>
          </cell>
          <cell r="C267">
            <v>0</v>
          </cell>
          <cell r="D267" t="e">
            <v>#N/A</v>
          </cell>
          <cell r="E267" t="e">
            <v>#N/A</v>
          </cell>
          <cell r="F267" t="e">
            <v>#VALUE!</v>
          </cell>
          <cell r="G267" t="e">
            <v>#VALUE!</v>
          </cell>
          <cell r="H267" t="e">
            <v>#VALUE!</v>
          </cell>
        </row>
        <row r="268">
          <cell r="A268" t="e">
            <v>#VALUE!</v>
          </cell>
          <cell r="B268">
            <v>0</v>
          </cell>
          <cell r="C268">
            <v>0</v>
          </cell>
          <cell r="D268" t="e">
            <v>#N/A</v>
          </cell>
          <cell r="E268" t="e">
            <v>#N/A</v>
          </cell>
          <cell r="F268" t="e">
            <v>#VALUE!</v>
          </cell>
          <cell r="G268" t="e">
            <v>#VALUE!</v>
          </cell>
          <cell r="H268" t="e">
            <v>#VALUE!</v>
          </cell>
        </row>
        <row r="269">
          <cell r="A269" t="e">
            <v>#VALUE!</v>
          </cell>
          <cell r="B269">
            <v>0</v>
          </cell>
          <cell r="C269">
            <v>0</v>
          </cell>
          <cell r="D269" t="e">
            <v>#N/A</v>
          </cell>
          <cell r="E269" t="e">
            <v>#N/A</v>
          </cell>
          <cell r="F269" t="e">
            <v>#VALUE!</v>
          </cell>
          <cell r="G269" t="e">
            <v>#VALUE!</v>
          </cell>
          <cell r="H269" t="e">
            <v>#VALUE!</v>
          </cell>
        </row>
        <row r="270">
          <cell r="A270" t="e">
            <v>#VALUE!</v>
          </cell>
          <cell r="B270">
            <v>0</v>
          </cell>
          <cell r="C270">
            <v>0</v>
          </cell>
          <cell r="D270" t="e">
            <v>#N/A</v>
          </cell>
          <cell r="E270" t="e">
            <v>#N/A</v>
          </cell>
          <cell r="F270" t="e">
            <v>#VALUE!</v>
          </cell>
          <cell r="G270" t="e">
            <v>#VALUE!</v>
          </cell>
          <cell r="H270" t="e">
            <v>#VALUE!</v>
          </cell>
        </row>
        <row r="271">
          <cell r="A271" t="e">
            <v>#VALUE!</v>
          </cell>
          <cell r="B271">
            <v>0</v>
          </cell>
          <cell r="C271">
            <v>0</v>
          </cell>
          <cell r="D271" t="e">
            <v>#N/A</v>
          </cell>
          <cell r="E271" t="e">
            <v>#N/A</v>
          </cell>
          <cell r="F271" t="e">
            <v>#VALUE!</v>
          </cell>
          <cell r="G271" t="e">
            <v>#VALUE!</v>
          </cell>
          <cell r="H271" t="e">
            <v>#VALUE!</v>
          </cell>
        </row>
        <row r="272">
          <cell r="A272" t="e">
            <v>#VALUE!</v>
          </cell>
          <cell r="B272">
            <v>0</v>
          </cell>
          <cell r="C272">
            <v>0</v>
          </cell>
          <cell r="D272" t="e">
            <v>#N/A</v>
          </cell>
          <cell r="E272" t="e">
            <v>#N/A</v>
          </cell>
          <cell r="F272" t="e">
            <v>#VALUE!</v>
          </cell>
          <cell r="G272" t="e">
            <v>#VALUE!</v>
          </cell>
          <cell r="H272" t="e">
            <v>#VALUE!</v>
          </cell>
        </row>
        <row r="273">
          <cell r="A273" t="e">
            <v>#VALUE!</v>
          </cell>
          <cell r="B273">
            <v>0</v>
          </cell>
          <cell r="C273">
            <v>0</v>
          </cell>
          <cell r="D273" t="e">
            <v>#N/A</v>
          </cell>
          <cell r="E273" t="e">
            <v>#N/A</v>
          </cell>
          <cell r="F273" t="e">
            <v>#VALUE!</v>
          </cell>
          <cell r="G273" t="e">
            <v>#VALUE!</v>
          </cell>
          <cell r="H273" t="e">
            <v>#VALUE!</v>
          </cell>
        </row>
        <row r="274">
          <cell r="A274" t="e">
            <v>#VALUE!</v>
          </cell>
          <cell r="B274">
            <v>0</v>
          </cell>
          <cell r="C274">
            <v>0</v>
          </cell>
          <cell r="D274" t="e">
            <v>#N/A</v>
          </cell>
          <cell r="E274" t="e">
            <v>#N/A</v>
          </cell>
          <cell r="F274" t="e">
            <v>#VALUE!</v>
          </cell>
          <cell r="G274" t="e">
            <v>#VALUE!</v>
          </cell>
          <cell r="H274" t="e">
            <v>#VALUE!</v>
          </cell>
        </row>
        <row r="275">
          <cell r="A275" t="e">
            <v>#VALUE!</v>
          </cell>
          <cell r="B275">
            <v>0</v>
          </cell>
          <cell r="C275">
            <v>0</v>
          </cell>
          <cell r="D275" t="e">
            <v>#N/A</v>
          </cell>
          <cell r="E275" t="e">
            <v>#N/A</v>
          </cell>
          <cell r="F275" t="e">
            <v>#VALUE!</v>
          </cell>
          <cell r="G275" t="e">
            <v>#VALUE!</v>
          </cell>
          <cell r="H275" t="e">
            <v>#VALUE!</v>
          </cell>
        </row>
        <row r="276">
          <cell r="A276" t="e">
            <v>#VALUE!</v>
          </cell>
          <cell r="B276">
            <v>0</v>
          </cell>
          <cell r="C276">
            <v>0</v>
          </cell>
          <cell r="D276" t="e">
            <v>#N/A</v>
          </cell>
          <cell r="E276" t="e">
            <v>#N/A</v>
          </cell>
          <cell r="F276" t="e">
            <v>#VALUE!</v>
          </cell>
          <cell r="G276" t="e">
            <v>#VALUE!</v>
          </cell>
          <cell r="H276" t="e">
            <v>#VALUE!</v>
          </cell>
        </row>
        <row r="277">
          <cell r="A277" t="e">
            <v>#VALUE!</v>
          </cell>
          <cell r="B277">
            <v>0</v>
          </cell>
          <cell r="C277">
            <v>0</v>
          </cell>
          <cell r="D277" t="e">
            <v>#N/A</v>
          </cell>
          <cell r="E277" t="e">
            <v>#N/A</v>
          </cell>
          <cell r="F277" t="e">
            <v>#VALUE!</v>
          </cell>
          <cell r="G277" t="e">
            <v>#VALUE!</v>
          </cell>
          <cell r="H277" t="e">
            <v>#VALUE!</v>
          </cell>
        </row>
        <row r="278">
          <cell r="A278" t="e">
            <v>#VALUE!</v>
          </cell>
          <cell r="B278">
            <v>0</v>
          </cell>
          <cell r="C278">
            <v>0</v>
          </cell>
          <cell r="D278" t="e">
            <v>#N/A</v>
          </cell>
          <cell r="E278" t="e">
            <v>#N/A</v>
          </cell>
          <cell r="F278" t="e">
            <v>#VALUE!</v>
          </cell>
          <cell r="G278" t="e">
            <v>#VALUE!</v>
          </cell>
          <cell r="H278" t="e">
            <v>#VALUE!</v>
          </cell>
        </row>
        <row r="279">
          <cell r="A279" t="e">
            <v>#VALUE!</v>
          </cell>
          <cell r="B279">
            <v>0</v>
          </cell>
          <cell r="C279">
            <v>0</v>
          </cell>
          <cell r="D279" t="e">
            <v>#N/A</v>
          </cell>
          <cell r="E279" t="e">
            <v>#N/A</v>
          </cell>
          <cell r="F279" t="e">
            <v>#VALUE!</v>
          </cell>
          <cell r="G279" t="e">
            <v>#VALUE!</v>
          </cell>
          <cell r="H279" t="e">
            <v>#VALUE!</v>
          </cell>
        </row>
        <row r="280">
          <cell r="A280" t="e">
            <v>#VALUE!</v>
          </cell>
          <cell r="B280">
            <v>0</v>
          </cell>
          <cell r="C280">
            <v>0</v>
          </cell>
          <cell r="D280" t="e">
            <v>#N/A</v>
          </cell>
          <cell r="E280" t="e">
            <v>#N/A</v>
          </cell>
          <cell r="F280" t="e">
            <v>#VALUE!</v>
          </cell>
          <cell r="G280" t="e">
            <v>#VALUE!</v>
          </cell>
          <cell r="H280" t="e">
            <v>#VALUE!</v>
          </cell>
        </row>
        <row r="281">
          <cell r="A281" t="e">
            <v>#VALUE!</v>
          </cell>
          <cell r="B281">
            <v>0</v>
          </cell>
          <cell r="C281">
            <v>0</v>
          </cell>
          <cell r="D281" t="e">
            <v>#N/A</v>
          </cell>
          <cell r="E281" t="e">
            <v>#N/A</v>
          </cell>
          <cell r="F281" t="e">
            <v>#VALUE!</v>
          </cell>
          <cell r="G281" t="e">
            <v>#VALUE!</v>
          </cell>
          <cell r="H281" t="e">
            <v>#VALUE!</v>
          </cell>
        </row>
        <row r="282">
          <cell r="A282" t="e">
            <v>#VALUE!</v>
          </cell>
          <cell r="B282">
            <v>0</v>
          </cell>
          <cell r="C282">
            <v>0</v>
          </cell>
          <cell r="D282" t="e">
            <v>#N/A</v>
          </cell>
          <cell r="E282" t="e">
            <v>#N/A</v>
          </cell>
          <cell r="F282" t="e">
            <v>#VALUE!</v>
          </cell>
          <cell r="G282" t="e">
            <v>#VALUE!</v>
          </cell>
          <cell r="H282" t="e">
            <v>#VALUE!</v>
          </cell>
        </row>
        <row r="283">
          <cell r="A283" t="e">
            <v>#VALUE!</v>
          </cell>
          <cell r="B283">
            <v>0</v>
          </cell>
          <cell r="C283">
            <v>0</v>
          </cell>
          <cell r="D283" t="e">
            <v>#N/A</v>
          </cell>
          <cell r="E283" t="e">
            <v>#N/A</v>
          </cell>
          <cell r="F283" t="e">
            <v>#VALUE!</v>
          </cell>
          <cell r="G283" t="e">
            <v>#VALUE!</v>
          </cell>
          <cell r="H283" t="e">
            <v>#VALUE!</v>
          </cell>
        </row>
        <row r="284">
          <cell r="A284" t="e">
            <v>#VALUE!</v>
          </cell>
          <cell r="B284">
            <v>0</v>
          </cell>
          <cell r="C284">
            <v>0</v>
          </cell>
          <cell r="D284" t="e">
            <v>#N/A</v>
          </cell>
          <cell r="E284" t="e">
            <v>#N/A</v>
          </cell>
          <cell r="F284" t="e">
            <v>#VALUE!</v>
          </cell>
          <cell r="G284" t="e">
            <v>#VALUE!</v>
          </cell>
          <cell r="H284" t="e">
            <v>#VALUE!</v>
          </cell>
        </row>
        <row r="285">
          <cell r="A285" t="e">
            <v>#VALUE!</v>
          </cell>
          <cell r="B285">
            <v>0</v>
          </cell>
          <cell r="C285">
            <v>0</v>
          </cell>
          <cell r="D285" t="e">
            <v>#N/A</v>
          </cell>
          <cell r="E285" t="e">
            <v>#N/A</v>
          </cell>
          <cell r="F285" t="e">
            <v>#VALUE!</v>
          </cell>
          <cell r="G285" t="e">
            <v>#VALUE!</v>
          </cell>
          <cell r="H285" t="e">
            <v>#VALUE!</v>
          </cell>
        </row>
        <row r="286">
          <cell r="A286" t="e">
            <v>#VALUE!</v>
          </cell>
          <cell r="B286">
            <v>0</v>
          </cell>
          <cell r="C286">
            <v>0</v>
          </cell>
          <cell r="D286" t="e">
            <v>#N/A</v>
          </cell>
          <cell r="E286" t="e">
            <v>#N/A</v>
          </cell>
          <cell r="F286" t="e">
            <v>#VALUE!</v>
          </cell>
          <cell r="G286" t="e">
            <v>#VALUE!</v>
          </cell>
          <cell r="H286" t="e">
            <v>#VALUE!</v>
          </cell>
        </row>
        <row r="287">
          <cell r="A287" t="e">
            <v>#VALUE!</v>
          </cell>
          <cell r="B287">
            <v>0</v>
          </cell>
          <cell r="C287">
            <v>0</v>
          </cell>
          <cell r="D287" t="e">
            <v>#N/A</v>
          </cell>
          <cell r="E287" t="e">
            <v>#N/A</v>
          </cell>
          <cell r="F287" t="e">
            <v>#VALUE!</v>
          </cell>
          <cell r="G287" t="e">
            <v>#VALUE!</v>
          </cell>
          <cell r="H287" t="e">
            <v>#VALUE!</v>
          </cell>
        </row>
        <row r="288">
          <cell r="A288" t="e">
            <v>#VALUE!</v>
          </cell>
          <cell r="B288">
            <v>0</v>
          </cell>
          <cell r="C288">
            <v>0</v>
          </cell>
          <cell r="D288" t="e">
            <v>#N/A</v>
          </cell>
          <cell r="E288" t="e">
            <v>#N/A</v>
          </cell>
          <cell r="F288" t="e">
            <v>#VALUE!</v>
          </cell>
          <cell r="G288" t="e">
            <v>#VALUE!</v>
          </cell>
          <cell r="H288" t="e">
            <v>#VALUE!</v>
          </cell>
        </row>
        <row r="289">
          <cell r="A289" t="e">
            <v>#VALUE!</v>
          </cell>
          <cell r="B289">
            <v>0</v>
          </cell>
          <cell r="C289">
            <v>0</v>
          </cell>
          <cell r="D289" t="e">
            <v>#N/A</v>
          </cell>
          <cell r="E289" t="e">
            <v>#N/A</v>
          </cell>
          <cell r="F289" t="e">
            <v>#VALUE!</v>
          </cell>
          <cell r="G289" t="e">
            <v>#VALUE!</v>
          </cell>
          <cell r="H289" t="e">
            <v>#VALUE!</v>
          </cell>
        </row>
        <row r="290">
          <cell r="A290" t="e">
            <v>#VALUE!</v>
          </cell>
          <cell r="B290">
            <v>0</v>
          </cell>
          <cell r="C290">
            <v>0</v>
          </cell>
          <cell r="D290" t="e">
            <v>#N/A</v>
          </cell>
          <cell r="E290" t="e">
            <v>#N/A</v>
          </cell>
          <cell r="F290" t="e">
            <v>#VALUE!</v>
          </cell>
          <cell r="G290" t="e">
            <v>#VALUE!</v>
          </cell>
          <cell r="H290" t="e">
            <v>#VALUE!</v>
          </cell>
        </row>
        <row r="291">
          <cell r="A291" t="e">
            <v>#VALUE!</v>
          </cell>
          <cell r="B291">
            <v>0</v>
          </cell>
          <cell r="C291">
            <v>0</v>
          </cell>
          <cell r="D291" t="e">
            <v>#N/A</v>
          </cell>
          <cell r="E291" t="e">
            <v>#N/A</v>
          </cell>
          <cell r="F291" t="e">
            <v>#VALUE!</v>
          </cell>
          <cell r="G291" t="e">
            <v>#VALUE!</v>
          </cell>
          <cell r="H291" t="e">
            <v>#VALUE!</v>
          </cell>
        </row>
        <row r="292">
          <cell r="A292" t="e">
            <v>#VALUE!</v>
          </cell>
          <cell r="B292">
            <v>0</v>
          </cell>
          <cell r="C292">
            <v>0</v>
          </cell>
          <cell r="D292" t="e">
            <v>#N/A</v>
          </cell>
          <cell r="E292" t="e">
            <v>#N/A</v>
          </cell>
          <cell r="F292" t="e">
            <v>#VALUE!</v>
          </cell>
          <cell r="G292" t="e">
            <v>#VALUE!</v>
          </cell>
          <cell r="H292" t="e">
            <v>#VALUE!</v>
          </cell>
        </row>
        <row r="293">
          <cell r="A293" t="e">
            <v>#VALUE!</v>
          </cell>
          <cell r="B293">
            <v>0</v>
          </cell>
          <cell r="C293">
            <v>0</v>
          </cell>
          <cell r="D293" t="e">
            <v>#N/A</v>
          </cell>
          <cell r="E293" t="e">
            <v>#N/A</v>
          </cell>
          <cell r="F293" t="e">
            <v>#VALUE!</v>
          </cell>
          <cell r="G293" t="e">
            <v>#VALUE!</v>
          </cell>
          <cell r="H293" t="e">
            <v>#VALUE!</v>
          </cell>
        </row>
        <row r="294">
          <cell r="A294" t="e">
            <v>#VALUE!</v>
          </cell>
          <cell r="B294">
            <v>0</v>
          </cell>
          <cell r="C294">
            <v>0</v>
          </cell>
          <cell r="D294" t="e">
            <v>#N/A</v>
          </cell>
          <cell r="E294" t="e">
            <v>#N/A</v>
          </cell>
          <cell r="F294" t="e">
            <v>#VALUE!</v>
          </cell>
          <cell r="G294" t="e">
            <v>#VALUE!</v>
          </cell>
          <cell r="H294" t="e">
            <v>#VALUE!</v>
          </cell>
        </row>
        <row r="295">
          <cell r="A295" t="e">
            <v>#VALUE!</v>
          </cell>
          <cell r="B295">
            <v>0</v>
          </cell>
          <cell r="C295">
            <v>0</v>
          </cell>
          <cell r="D295" t="e">
            <v>#N/A</v>
          </cell>
          <cell r="E295" t="e">
            <v>#N/A</v>
          </cell>
          <cell r="F295" t="e">
            <v>#VALUE!</v>
          </cell>
          <cell r="G295" t="e">
            <v>#VALUE!</v>
          </cell>
          <cell r="H295" t="e">
            <v>#VALUE!</v>
          </cell>
        </row>
        <row r="296">
          <cell r="A296" t="e">
            <v>#VALUE!</v>
          </cell>
          <cell r="B296">
            <v>0</v>
          </cell>
          <cell r="C296">
            <v>0</v>
          </cell>
          <cell r="D296" t="e">
            <v>#N/A</v>
          </cell>
          <cell r="E296" t="e">
            <v>#N/A</v>
          </cell>
          <cell r="F296" t="e">
            <v>#VALUE!</v>
          </cell>
          <cell r="G296" t="e">
            <v>#VALUE!</v>
          </cell>
          <cell r="H296" t="e">
            <v>#VALUE!</v>
          </cell>
        </row>
        <row r="297">
          <cell r="A297" t="e">
            <v>#VALUE!</v>
          </cell>
          <cell r="B297">
            <v>0</v>
          </cell>
          <cell r="C297">
            <v>0</v>
          </cell>
          <cell r="D297" t="e">
            <v>#N/A</v>
          </cell>
          <cell r="E297" t="e">
            <v>#N/A</v>
          </cell>
          <cell r="F297" t="e">
            <v>#VALUE!</v>
          </cell>
          <cell r="G297" t="e">
            <v>#VALUE!</v>
          </cell>
          <cell r="H297" t="e">
            <v>#VALUE!</v>
          </cell>
        </row>
        <row r="298">
          <cell r="A298" t="e">
            <v>#VALUE!</v>
          </cell>
          <cell r="B298">
            <v>0</v>
          </cell>
          <cell r="C298">
            <v>0</v>
          </cell>
          <cell r="D298" t="e">
            <v>#N/A</v>
          </cell>
          <cell r="E298" t="e">
            <v>#N/A</v>
          </cell>
          <cell r="F298" t="e">
            <v>#VALUE!</v>
          </cell>
          <cell r="G298" t="e">
            <v>#VALUE!</v>
          </cell>
          <cell r="H298" t="e">
            <v>#VALUE!</v>
          </cell>
        </row>
        <row r="299">
          <cell r="A299" t="e">
            <v>#VALUE!</v>
          </cell>
          <cell r="B299">
            <v>0</v>
          </cell>
          <cell r="C299">
            <v>0</v>
          </cell>
          <cell r="D299" t="e">
            <v>#N/A</v>
          </cell>
          <cell r="E299" t="e">
            <v>#N/A</v>
          </cell>
          <cell r="F299" t="e">
            <v>#VALUE!</v>
          </cell>
          <cell r="G299" t="e">
            <v>#VALUE!</v>
          </cell>
          <cell r="H299" t="e">
            <v>#VALUE!</v>
          </cell>
        </row>
        <row r="300">
          <cell r="A300" t="e">
            <v>#VALUE!</v>
          </cell>
          <cell r="B300">
            <v>0</v>
          </cell>
          <cell r="C300">
            <v>0</v>
          </cell>
          <cell r="D300" t="e">
            <v>#N/A</v>
          </cell>
          <cell r="E300" t="e">
            <v>#N/A</v>
          </cell>
          <cell r="F300" t="e">
            <v>#VALUE!</v>
          </cell>
          <cell r="G300" t="e">
            <v>#VALUE!</v>
          </cell>
          <cell r="H300" t="e">
            <v>#VALUE!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7"/>
  <sheetViews>
    <sheetView tabSelected="1" zoomScalePageLayoutView="0" workbookViewId="0" topLeftCell="A1">
      <selection activeCell="A1" sqref="A1:L1"/>
    </sheetView>
  </sheetViews>
  <sheetFormatPr defaultColWidth="9.140625" defaultRowHeight="12.75" customHeight="1"/>
  <cols>
    <col min="1" max="1" width="5.28125" style="64" customWidth="1"/>
    <col min="2" max="2" width="15.7109375" style="37" customWidth="1"/>
    <col min="3" max="3" width="20.28125" style="37" customWidth="1"/>
    <col min="4" max="4" width="4.57421875" style="37" hidden="1" customWidth="1"/>
    <col min="5" max="5" width="3.7109375" style="37" hidden="1" customWidth="1"/>
    <col min="6" max="6" width="6.8515625" style="43" customWidth="1"/>
    <col min="7" max="7" width="6.7109375" style="45" customWidth="1"/>
    <col min="8" max="9" width="6.8515625" style="43" customWidth="1"/>
    <col min="10" max="10" width="6.7109375" style="45" customWidth="1"/>
    <col min="11" max="11" width="6.8515625" style="43" customWidth="1"/>
    <col min="12" max="12" width="7.7109375" style="43" customWidth="1"/>
    <col min="13" max="13" width="10.8515625" style="36" customWidth="1"/>
    <col min="14" max="63" width="9.140625" style="36" customWidth="1"/>
    <col min="64" max="16384" width="9.140625" style="37" customWidth="1"/>
  </cols>
  <sheetData>
    <row r="1" spans="1:12" ht="12.75" customHeight="1">
      <c r="A1" s="134" t="s">
        <v>391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2.75" customHeight="1">
      <c r="A2" s="140" t="s">
        <v>392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12.75" customHeight="1">
      <c r="A3" s="141" t="s">
        <v>81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ht="12.75" customHeight="1">
      <c r="A4" s="134" t="s">
        <v>404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2" ht="12.75" customHeight="1">
      <c r="A5" s="134" t="s">
        <v>393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12" ht="12.75" customHeight="1">
      <c r="A6" s="34"/>
      <c r="B6" s="35"/>
      <c r="C6" s="35"/>
      <c r="D6" s="35"/>
      <c r="E6" s="35"/>
      <c r="F6" s="39"/>
      <c r="G6" s="40"/>
      <c r="H6" s="39"/>
      <c r="I6" s="39"/>
      <c r="J6" s="40"/>
      <c r="K6" s="39"/>
      <c r="L6" s="39"/>
    </row>
    <row r="7" spans="3:11" ht="12.75" customHeight="1">
      <c r="C7" s="42"/>
      <c r="F7" s="136" t="s">
        <v>77</v>
      </c>
      <c r="G7" s="137"/>
      <c r="H7" s="138"/>
      <c r="I7" s="139" t="s">
        <v>79</v>
      </c>
      <c r="J7" s="137"/>
      <c r="K7" s="138"/>
    </row>
    <row r="8" spans="3:13" ht="12.75" customHeight="1">
      <c r="C8" s="42"/>
      <c r="F8" s="44" t="s">
        <v>26</v>
      </c>
      <c r="H8" s="46"/>
      <c r="I8" s="44" t="s">
        <v>26</v>
      </c>
      <c r="K8" s="46"/>
      <c r="L8" s="47" t="s">
        <v>80</v>
      </c>
      <c r="M8" s="38"/>
    </row>
    <row r="9" spans="1:13" ht="12.75" customHeight="1">
      <c r="A9" s="99" t="s">
        <v>2</v>
      </c>
      <c r="B9" s="48" t="s">
        <v>42</v>
      </c>
      <c r="C9" s="107" t="s">
        <v>411</v>
      </c>
      <c r="D9" s="48" t="s">
        <v>0</v>
      </c>
      <c r="E9" s="48" t="s">
        <v>1</v>
      </c>
      <c r="F9" s="49" t="s">
        <v>74</v>
      </c>
      <c r="G9" s="30" t="s">
        <v>75</v>
      </c>
      <c r="H9" s="110" t="s">
        <v>76</v>
      </c>
      <c r="I9" s="49" t="s">
        <v>74</v>
      </c>
      <c r="J9" s="30" t="s">
        <v>75</v>
      </c>
      <c r="K9" s="110" t="s">
        <v>76</v>
      </c>
      <c r="L9" s="49" t="s">
        <v>76</v>
      </c>
      <c r="M9" s="37"/>
    </row>
    <row r="10" spans="2:13" ht="12.75" customHeight="1">
      <c r="B10" s="51" t="s">
        <v>4</v>
      </c>
      <c r="C10" s="42"/>
      <c r="H10" s="46"/>
      <c r="K10" s="46"/>
      <c r="M10" s="37"/>
    </row>
    <row r="11" spans="1:13" s="32" customFormat="1" ht="12.75">
      <c r="A11" s="65">
        <v>1</v>
      </c>
      <c r="B11" s="115" t="s">
        <v>110</v>
      </c>
      <c r="C11" s="116" t="s">
        <v>179</v>
      </c>
      <c r="D11" s="32">
        <v>58.1</v>
      </c>
      <c r="E11" s="32">
        <v>58.2</v>
      </c>
      <c r="F11" s="52">
        <v>164.07</v>
      </c>
      <c r="G11" s="53">
        <v>250</v>
      </c>
      <c r="H11" s="46">
        <f>G11+F11</f>
        <v>414.07</v>
      </c>
      <c r="I11" s="52" t="s">
        <v>111</v>
      </c>
      <c r="J11" s="53"/>
      <c r="K11" s="46" t="s">
        <v>78</v>
      </c>
      <c r="L11" s="54">
        <f>H11</f>
        <v>414.07</v>
      </c>
      <c r="M11" s="31"/>
    </row>
    <row r="12" spans="1:13" s="32" customFormat="1" ht="12.75">
      <c r="A12" s="65">
        <v>2</v>
      </c>
      <c r="B12" s="115" t="s">
        <v>418</v>
      </c>
      <c r="C12" s="116" t="s">
        <v>417</v>
      </c>
      <c r="D12" s="32">
        <v>69.1</v>
      </c>
      <c r="E12" s="32">
        <v>69.2</v>
      </c>
      <c r="F12" s="52">
        <v>167.81</v>
      </c>
      <c r="G12" s="53">
        <v>400</v>
      </c>
      <c r="H12" s="46">
        <f>G12+F12</f>
        <v>567.81</v>
      </c>
      <c r="I12" s="52" t="s">
        <v>111</v>
      </c>
      <c r="J12" s="53"/>
      <c r="K12" s="46" t="s">
        <v>78</v>
      </c>
      <c r="L12" s="54">
        <f>H12</f>
        <v>567.81</v>
      </c>
      <c r="M12" s="31"/>
    </row>
    <row r="13" spans="1:13" s="32" customFormat="1" ht="12.75">
      <c r="A13" s="65">
        <v>3</v>
      </c>
      <c r="B13" s="115" t="s">
        <v>68</v>
      </c>
      <c r="C13" s="116" t="s">
        <v>41</v>
      </c>
      <c r="F13" s="52"/>
      <c r="G13" s="53"/>
      <c r="H13" s="46" t="s">
        <v>98</v>
      </c>
      <c r="I13" s="52"/>
      <c r="J13" s="53"/>
      <c r="K13" s="46" t="s">
        <v>78</v>
      </c>
      <c r="L13" s="54"/>
      <c r="M13" s="31"/>
    </row>
    <row r="14" spans="3:13" ht="12.75" customHeight="1">
      <c r="C14" s="42"/>
      <c r="H14" s="46"/>
      <c r="K14" s="46"/>
      <c r="M14" s="37"/>
    </row>
    <row r="15" spans="2:13" ht="12.75" customHeight="1">
      <c r="B15" s="48" t="s">
        <v>22</v>
      </c>
      <c r="C15" s="42"/>
      <c r="H15" s="46"/>
      <c r="K15" s="46"/>
      <c r="M15" s="37"/>
    </row>
    <row r="16" spans="1:13" s="32" customFormat="1" ht="12.75">
      <c r="A16" s="65">
        <v>1</v>
      </c>
      <c r="B16" s="32" t="s">
        <v>260</v>
      </c>
      <c r="C16" s="33" t="s">
        <v>108</v>
      </c>
      <c r="D16" s="32">
        <v>28.1</v>
      </c>
      <c r="E16" s="32">
        <v>28.2</v>
      </c>
      <c r="F16" s="52">
        <v>170.5</v>
      </c>
      <c r="G16" s="111">
        <v>200</v>
      </c>
      <c r="H16" s="46">
        <f>G16+F16</f>
        <v>370.5</v>
      </c>
      <c r="I16" s="52">
        <v>186.35</v>
      </c>
      <c r="J16" s="111">
        <v>5</v>
      </c>
      <c r="K16" s="46">
        <f>J16+I16</f>
        <v>191.35</v>
      </c>
      <c r="L16" s="54">
        <f>K16</f>
        <v>191.35</v>
      </c>
      <c r="M16" s="31"/>
    </row>
    <row r="17" spans="1:13" s="32" customFormat="1" ht="12.75">
      <c r="A17" s="65">
        <v>2</v>
      </c>
      <c r="B17" s="115" t="s">
        <v>61</v>
      </c>
      <c r="C17" s="116" t="s">
        <v>64</v>
      </c>
      <c r="D17" s="32">
        <v>31.1</v>
      </c>
      <c r="E17" s="32">
        <v>31.2</v>
      </c>
      <c r="F17" s="52">
        <v>161.19</v>
      </c>
      <c r="G17" s="111">
        <v>150</v>
      </c>
      <c r="H17" s="46">
        <f>G17+F17</f>
        <v>311.19</v>
      </c>
      <c r="I17" s="52" t="s">
        <v>111</v>
      </c>
      <c r="J17" s="112"/>
      <c r="K17" s="46" t="s">
        <v>98</v>
      </c>
      <c r="L17" s="54">
        <f>H17</f>
        <v>311.19</v>
      </c>
      <c r="M17" s="31"/>
    </row>
    <row r="18" spans="1:13" s="32" customFormat="1" ht="12.75">
      <c r="A18" s="65">
        <v>3</v>
      </c>
      <c r="B18" s="115" t="s">
        <v>30</v>
      </c>
      <c r="C18" s="116" t="s">
        <v>31</v>
      </c>
      <c r="D18" s="32">
        <v>29.1</v>
      </c>
      <c r="E18" s="32">
        <v>29.2</v>
      </c>
      <c r="F18" s="52">
        <v>170.67</v>
      </c>
      <c r="G18" s="111">
        <v>210</v>
      </c>
      <c r="H18" s="46">
        <f>G18+F18</f>
        <v>380.66999999999996</v>
      </c>
      <c r="I18" s="52">
        <v>181.21</v>
      </c>
      <c r="J18" s="111">
        <v>250</v>
      </c>
      <c r="K18" s="46">
        <f>J18+I18</f>
        <v>431.21000000000004</v>
      </c>
      <c r="L18" s="54">
        <f>H18</f>
        <v>380.66999999999996</v>
      </c>
      <c r="M18" s="31"/>
    </row>
    <row r="19" spans="1:13" s="32" customFormat="1" ht="12.75">
      <c r="A19" s="65">
        <v>4</v>
      </c>
      <c r="B19" s="115" t="s">
        <v>103</v>
      </c>
      <c r="C19" s="116" t="s">
        <v>177</v>
      </c>
      <c r="D19" s="32">
        <v>33.1</v>
      </c>
      <c r="E19" s="32">
        <v>33.2</v>
      </c>
      <c r="F19" s="52">
        <v>216.84</v>
      </c>
      <c r="G19" s="111">
        <v>170</v>
      </c>
      <c r="H19" s="46">
        <f>G19+F19</f>
        <v>386.84000000000003</v>
      </c>
      <c r="I19" s="52">
        <v>213.16</v>
      </c>
      <c r="J19" s="111">
        <v>250</v>
      </c>
      <c r="K19" s="46">
        <f>J19+I19</f>
        <v>463.15999999999997</v>
      </c>
      <c r="L19" s="54">
        <f>H19</f>
        <v>386.84000000000003</v>
      </c>
      <c r="M19" s="31"/>
    </row>
    <row r="20" spans="3:13" ht="12.75" customHeight="1">
      <c r="C20" s="42"/>
      <c r="H20" s="46"/>
      <c r="K20" s="46"/>
      <c r="M20" s="37"/>
    </row>
    <row r="21" spans="2:13" ht="12.75" customHeight="1">
      <c r="B21" s="48" t="s">
        <v>13</v>
      </c>
      <c r="C21" s="42"/>
      <c r="H21" s="46"/>
      <c r="K21" s="46"/>
      <c r="M21" s="37"/>
    </row>
    <row r="22" spans="1:13" s="32" customFormat="1" ht="12.75">
      <c r="A22" s="65">
        <v>1</v>
      </c>
      <c r="B22" s="108" t="s">
        <v>274</v>
      </c>
      <c r="C22" s="116" t="s">
        <v>276</v>
      </c>
      <c r="D22" s="32">
        <v>1.1</v>
      </c>
      <c r="E22" s="32">
        <v>1.2</v>
      </c>
      <c r="F22" s="52">
        <v>156.16</v>
      </c>
      <c r="G22" s="111">
        <v>50</v>
      </c>
      <c r="H22" s="46">
        <f>G22+F22</f>
        <v>206.16</v>
      </c>
      <c r="I22" s="52">
        <v>160.54</v>
      </c>
      <c r="J22" s="111">
        <v>0</v>
      </c>
      <c r="K22" s="46">
        <f>J22+I22</f>
        <v>160.54</v>
      </c>
      <c r="L22" s="54">
        <f>K22</f>
        <v>160.54</v>
      </c>
      <c r="M22" s="31"/>
    </row>
    <row r="23" spans="1:13" s="32" customFormat="1" ht="12.75">
      <c r="A23" s="65">
        <v>2</v>
      </c>
      <c r="B23" s="108" t="s">
        <v>92</v>
      </c>
      <c r="C23" s="116" t="s">
        <v>176</v>
      </c>
      <c r="D23" s="32">
        <v>11.1</v>
      </c>
      <c r="E23" s="32">
        <v>11.2</v>
      </c>
      <c r="F23" s="52">
        <v>153.66</v>
      </c>
      <c r="G23" s="111">
        <v>50</v>
      </c>
      <c r="H23" s="46">
        <f aca="true" t="shared" si="0" ref="H23:H30">G23+F23</f>
        <v>203.66</v>
      </c>
      <c r="I23" s="52">
        <v>151.33</v>
      </c>
      <c r="J23" s="111">
        <v>200</v>
      </c>
      <c r="K23" s="46">
        <f aca="true" t="shared" si="1" ref="K23:K29">J23+I23</f>
        <v>351.33000000000004</v>
      </c>
      <c r="L23" s="54">
        <f>H23</f>
        <v>203.66</v>
      </c>
      <c r="M23" s="31"/>
    </row>
    <row r="24" spans="1:13" s="32" customFormat="1" ht="12.75">
      <c r="A24" s="65">
        <v>3</v>
      </c>
      <c r="B24" s="108" t="s">
        <v>110</v>
      </c>
      <c r="C24" s="116" t="s">
        <v>179</v>
      </c>
      <c r="D24" s="32">
        <v>8.1</v>
      </c>
      <c r="E24" s="32">
        <v>8.2</v>
      </c>
      <c r="F24" s="52">
        <v>233.52</v>
      </c>
      <c r="G24" s="111">
        <v>0</v>
      </c>
      <c r="H24" s="46">
        <f t="shared" si="0"/>
        <v>233.52</v>
      </c>
      <c r="I24" s="52">
        <v>156.38</v>
      </c>
      <c r="J24" s="111">
        <v>50</v>
      </c>
      <c r="K24" s="46">
        <f t="shared" si="1"/>
        <v>206.38</v>
      </c>
      <c r="L24" s="54">
        <f>K24</f>
        <v>206.38</v>
      </c>
      <c r="M24" s="31"/>
    </row>
    <row r="25" spans="1:13" s="32" customFormat="1" ht="12.75">
      <c r="A25" s="65">
        <v>4</v>
      </c>
      <c r="B25" s="108" t="s">
        <v>309</v>
      </c>
      <c r="C25" s="116" t="s">
        <v>286</v>
      </c>
      <c r="D25" s="32">
        <v>2.1</v>
      </c>
      <c r="E25" s="32">
        <v>2.2</v>
      </c>
      <c r="F25" s="52">
        <v>164.89</v>
      </c>
      <c r="G25" s="111">
        <v>55</v>
      </c>
      <c r="H25" s="46">
        <f t="shared" si="0"/>
        <v>219.89</v>
      </c>
      <c r="I25" s="52">
        <v>154.2</v>
      </c>
      <c r="J25" s="111">
        <v>55</v>
      </c>
      <c r="K25" s="46">
        <f t="shared" si="1"/>
        <v>209.2</v>
      </c>
      <c r="L25" s="54">
        <f>K25</f>
        <v>209.2</v>
      </c>
      <c r="M25" s="31"/>
    </row>
    <row r="26" spans="1:13" s="32" customFormat="1" ht="12.75">
      <c r="A26" s="65">
        <v>5</v>
      </c>
      <c r="B26" s="108" t="s">
        <v>67</v>
      </c>
      <c r="C26" s="116" t="s">
        <v>71</v>
      </c>
      <c r="D26" s="32">
        <v>5.1</v>
      </c>
      <c r="E26" s="32">
        <v>5.2</v>
      </c>
      <c r="F26" s="52">
        <v>162.73</v>
      </c>
      <c r="G26" s="111">
        <v>60</v>
      </c>
      <c r="H26" s="46">
        <f t="shared" si="0"/>
        <v>222.73</v>
      </c>
      <c r="I26" s="52">
        <v>170.55</v>
      </c>
      <c r="J26" s="111">
        <v>105</v>
      </c>
      <c r="K26" s="46">
        <f t="shared" si="1"/>
        <v>275.55</v>
      </c>
      <c r="L26" s="54">
        <f>H26</f>
        <v>222.73</v>
      </c>
      <c r="M26" s="31"/>
    </row>
    <row r="27" spans="1:13" s="32" customFormat="1" ht="12.75">
      <c r="A27" s="65">
        <v>6</v>
      </c>
      <c r="B27" s="108" t="s">
        <v>418</v>
      </c>
      <c r="C27" s="116" t="s">
        <v>417</v>
      </c>
      <c r="D27" s="32">
        <v>4.1</v>
      </c>
      <c r="E27" s="32">
        <v>4.2</v>
      </c>
      <c r="F27" s="52">
        <v>186.51</v>
      </c>
      <c r="G27" s="111">
        <v>205</v>
      </c>
      <c r="H27" s="46">
        <f t="shared" si="0"/>
        <v>391.51</v>
      </c>
      <c r="I27" s="52">
        <v>175.67</v>
      </c>
      <c r="J27" s="111">
        <v>50</v>
      </c>
      <c r="K27" s="46">
        <f t="shared" si="1"/>
        <v>225.67</v>
      </c>
      <c r="L27" s="54">
        <f>K27</f>
        <v>225.67</v>
      </c>
      <c r="M27" s="31"/>
    </row>
    <row r="28" spans="1:13" s="32" customFormat="1" ht="12.75">
      <c r="A28" s="65">
        <v>7</v>
      </c>
      <c r="B28" s="108" t="s">
        <v>66</v>
      </c>
      <c r="C28" s="116" t="s">
        <v>71</v>
      </c>
      <c r="D28" s="32">
        <v>12.1</v>
      </c>
      <c r="E28" s="32">
        <v>12.2</v>
      </c>
      <c r="F28" s="52">
        <v>171.67</v>
      </c>
      <c r="G28" s="111">
        <v>200</v>
      </c>
      <c r="H28" s="46">
        <f t="shared" si="0"/>
        <v>371.66999999999996</v>
      </c>
      <c r="I28" s="52">
        <v>183.57</v>
      </c>
      <c r="J28" s="111">
        <v>105</v>
      </c>
      <c r="K28" s="46">
        <f t="shared" si="1"/>
        <v>288.57</v>
      </c>
      <c r="L28" s="54">
        <f>K28</f>
        <v>288.57</v>
      </c>
      <c r="M28" s="31"/>
    </row>
    <row r="29" spans="1:13" s="32" customFormat="1" ht="12.75">
      <c r="A29" s="65">
        <v>8</v>
      </c>
      <c r="B29" s="108" t="s">
        <v>60</v>
      </c>
      <c r="C29" s="116" t="s">
        <v>36</v>
      </c>
      <c r="D29" s="32">
        <v>10.1</v>
      </c>
      <c r="E29" s="32">
        <v>10.2</v>
      </c>
      <c r="F29" s="52">
        <v>169.39</v>
      </c>
      <c r="G29" s="111">
        <v>150</v>
      </c>
      <c r="H29" s="46">
        <f t="shared" si="0"/>
        <v>319.39</v>
      </c>
      <c r="I29" s="52">
        <v>142.85</v>
      </c>
      <c r="J29" s="111">
        <v>250</v>
      </c>
      <c r="K29" s="46">
        <f t="shared" si="1"/>
        <v>392.85</v>
      </c>
      <c r="L29" s="54">
        <f>H29</f>
        <v>319.39</v>
      </c>
      <c r="M29" s="31"/>
    </row>
    <row r="30" spans="1:13" s="32" customFormat="1" ht="12.75">
      <c r="A30" s="65">
        <v>9</v>
      </c>
      <c r="B30" s="108" t="s">
        <v>32</v>
      </c>
      <c r="C30" s="116" t="s">
        <v>33</v>
      </c>
      <c r="D30" s="32">
        <v>7.1</v>
      </c>
      <c r="E30" s="32">
        <v>7.2</v>
      </c>
      <c r="F30" s="52">
        <v>148.42</v>
      </c>
      <c r="G30" s="111">
        <v>300</v>
      </c>
      <c r="H30" s="46">
        <f t="shared" si="0"/>
        <v>448.41999999999996</v>
      </c>
      <c r="I30" s="52" t="s">
        <v>111</v>
      </c>
      <c r="J30" s="113"/>
      <c r="K30" s="46" t="s">
        <v>78</v>
      </c>
      <c r="L30" s="54">
        <f>H30</f>
        <v>448.41999999999996</v>
      </c>
      <c r="M30" s="31"/>
    </row>
    <row r="31" spans="1:13" s="32" customFormat="1" ht="12.75">
      <c r="A31" s="65"/>
      <c r="B31" s="108"/>
      <c r="C31" s="116"/>
      <c r="F31" s="52"/>
      <c r="G31" s="53"/>
      <c r="H31" s="46"/>
      <c r="I31" s="52"/>
      <c r="J31" s="53"/>
      <c r="K31" s="46"/>
      <c r="L31" s="54"/>
      <c r="M31" s="31"/>
    </row>
    <row r="32" spans="1:13" s="32" customFormat="1" ht="12.75">
      <c r="A32" s="65"/>
      <c r="B32" s="48" t="s">
        <v>412</v>
      </c>
      <c r="C32" s="116"/>
      <c r="F32" s="52"/>
      <c r="G32" s="53"/>
      <c r="H32" s="46"/>
      <c r="I32" s="52"/>
      <c r="J32" s="53"/>
      <c r="K32" s="46"/>
      <c r="L32" s="54"/>
      <c r="M32" s="31"/>
    </row>
    <row r="33" spans="1:13" s="32" customFormat="1" ht="12.75">
      <c r="A33" s="65">
        <v>1</v>
      </c>
      <c r="B33" s="115" t="s">
        <v>307</v>
      </c>
      <c r="C33" s="116" t="s">
        <v>308</v>
      </c>
      <c r="D33" s="32">
        <v>30.1</v>
      </c>
      <c r="E33" s="32">
        <v>30.2</v>
      </c>
      <c r="F33" s="52">
        <v>121.74</v>
      </c>
      <c r="G33" s="53">
        <v>600</v>
      </c>
      <c r="H33" s="46">
        <f>G33+F33</f>
        <v>721.74</v>
      </c>
      <c r="I33" s="52">
        <v>145.97</v>
      </c>
      <c r="J33" s="53">
        <v>800</v>
      </c>
      <c r="K33" s="46">
        <f>J33+I33</f>
        <v>945.97</v>
      </c>
      <c r="L33" s="54">
        <f>H33</f>
        <v>721.74</v>
      </c>
      <c r="M33" s="31"/>
    </row>
    <row r="34" spans="1:13" s="32" customFormat="1" ht="12.75">
      <c r="A34" s="65"/>
      <c r="C34" s="33"/>
      <c r="F34" s="52"/>
      <c r="G34" s="53"/>
      <c r="H34" s="56"/>
      <c r="I34" s="54"/>
      <c r="J34" s="57"/>
      <c r="K34" s="46"/>
      <c r="L34" s="54"/>
      <c r="M34" s="31"/>
    </row>
    <row r="35" spans="1:13" s="32" customFormat="1" ht="12.75">
      <c r="A35" s="65"/>
      <c r="B35" s="48" t="s">
        <v>413</v>
      </c>
      <c r="C35" s="33"/>
      <c r="F35" s="52"/>
      <c r="G35" s="53"/>
      <c r="H35" s="56"/>
      <c r="I35" s="54"/>
      <c r="J35" s="57"/>
      <c r="K35" s="46"/>
      <c r="L35" s="54"/>
      <c r="M35" s="31"/>
    </row>
    <row r="36" spans="1:13" s="32" customFormat="1" ht="12.75">
      <c r="A36" s="65">
        <v>1</v>
      </c>
      <c r="B36" s="108" t="s">
        <v>268</v>
      </c>
      <c r="C36" s="116" t="s">
        <v>271</v>
      </c>
      <c r="F36" s="52">
        <v>148.05</v>
      </c>
      <c r="G36" s="111">
        <v>155</v>
      </c>
      <c r="H36" s="59">
        <f>F36+G36</f>
        <v>303.05</v>
      </c>
      <c r="I36" s="54">
        <v>156.14</v>
      </c>
      <c r="J36" s="111">
        <v>210</v>
      </c>
      <c r="K36" s="59">
        <f aca="true" t="shared" si="2" ref="K36:K41">I36+J36</f>
        <v>366.14</v>
      </c>
      <c r="L36" s="54">
        <f>H36</f>
        <v>303.05</v>
      </c>
      <c r="M36" s="31"/>
    </row>
    <row r="37" spans="1:13" s="32" customFormat="1" ht="12.75">
      <c r="A37" s="65">
        <v>2</v>
      </c>
      <c r="B37" s="108" t="s">
        <v>107</v>
      </c>
      <c r="C37" s="116" t="s">
        <v>108</v>
      </c>
      <c r="F37" s="52">
        <v>173.44</v>
      </c>
      <c r="G37" s="111">
        <v>210</v>
      </c>
      <c r="H37" s="59">
        <f aca="true" t="shared" si="3" ref="H37:H43">F37+G37</f>
        <v>383.44</v>
      </c>
      <c r="I37" s="54">
        <v>166.45</v>
      </c>
      <c r="J37" s="111">
        <v>150</v>
      </c>
      <c r="K37" s="59">
        <f t="shared" si="2"/>
        <v>316.45</v>
      </c>
      <c r="L37" s="54">
        <f>K37</f>
        <v>316.45</v>
      </c>
      <c r="M37" s="31"/>
    </row>
    <row r="38" spans="1:13" s="32" customFormat="1" ht="12.75">
      <c r="A38" s="65">
        <v>3</v>
      </c>
      <c r="B38" s="108" t="s">
        <v>93</v>
      </c>
      <c r="C38" s="116" t="s">
        <v>33</v>
      </c>
      <c r="F38" s="52">
        <v>169.92</v>
      </c>
      <c r="G38" s="111">
        <v>255</v>
      </c>
      <c r="H38" s="59">
        <f t="shared" si="3"/>
        <v>424.91999999999996</v>
      </c>
      <c r="I38" s="54">
        <v>170.84</v>
      </c>
      <c r="J38" s="111">
        <v>200</v>
      </c>
      <c r="K38" s="59">
        <f t="shared" si="2"/>
        <v>370.84000000000003</v>
      </c>
      <c r="L38" s="54">
        <f>K38</f>
        <v>370.84000000000003</v>
      </c>
      <c r="M38" s="31"/>
    </row>
    <row r="39" spans="1:13" s="32" customFormat="1" ht="12.75">
      <c r="A39" s="65">
        <v>4</v>
      </c>
      <c r="B39" s="108" t="s">
        <v>306</v>
      </c>
      <c r="C39" s="116" t="s">
        <v>64</v>
      </c>
      <c r="F39" s="52">
        <v>164.94</v>
      </c>
      <c r="G39" s="111">
        <v>300</v>
      </c>
      <c r="H39" s="59">
        <f t="shared" si="3"/>
        <v>464.94</v>
      </c>
      <c r="I39" s="54">
        <v>173.27</v>
      </c>
      <c r="J39" s="111">
        <v>250</v>
      </c>
      <c r="K39" s="59">
        <f t="shared" si="2"/>
        <v>423.27</v>
      </c>
      <c r="L39" s="54">
        <f>K39</f>
        <v>423.27</v>
      </c>
      <c r="M39" s="31"/>
    </row>
    <row r="40" spans="1:13" s="32" customFormat="1" ht="12.75">
      <c r="A40" s="65">
        <v>5</v>
      </c>
      <c r="B40" s="108" t="s">
        <v>321</v>
      </c>
      <c r="C40" s="116" t="s">
        <v>64</v>
      </c>
      <c r="F40" s="52">
        <v>144.77</v>
      </c>
      <c r="G40" s="111">
        <v>300</v>
      </c>
      <c r="H40" s="59">
        <f t="shared" si="3"/>
        <v>444.77</v>
      </c>
      <c r="I40" s="54">
        <v>147.02</v>
      </c>
      <c r="J40" s="111">
        <v>310</v>
      </c>
      <c r="K40" s="59">
        <f t="shared" si="2"/>
        <v>457.02</v>
      </c>
      <c r="L40" s="54">
        <f>H40</f>
        <v>444.77</v>
      </c>
      <c r="M40" s="31"/>
    </row>
    <row r="41" spans="1:13" s="32" customFormat="1" ht="12.75">
      <c r="A41" s="65">
        <v>6</v>
      </c>
      <c r="B41" s="108" t="s">
        <v>300</v>
      </c>
      <c r="C41" s="116" t="s">
        <v>33</v>
      </c>
      <c r="F41" s="52">
        <v>186.61</v>
      </c>
      <c r="G41" s="111">
        <v>300</v>
      </c>
      <c r="H41" s="59">
        <f t="shared" si="3"/>
        <v>486.61</v>
      </c>
      <c r="I41" s="54">
        <v>166.94</v>
      </c>
      <c r="J41" s="111">
        <v>410</v>
      </c>
      <c r="K41" s="59">
        <f t="shared" si="2"/>
        <v>576.94</v>
      </c>
      <c r="L41" s="54">
        <f>H41</f>
        <v>486.61</v>
      </c>
      <c r="M41" s="31"/>
    </row>
    <row r="42" spans="1:13" s="32" customFormat="1" ht="12.75">
      <c r="A42" s="65">
        <v>7</v>
      </c>
      <c r="B42" s="108" t="s">
        <v>256</v>
      </c>
      <c r="C42" s="116" t="s">
        <v>219</v>
      </c>
      <c r="F42" s="52">
        <v>148.04</v>
      </c>
      <c r="G42" s="111">
        <v>350</v>
      </c>
      <c r="H42" s="59">
        <f t="shared" si="3"/>
        <v>498.03999999999996</v>
      </c>
      <c r="I42" s="54"/>
      <c r="J42" s="113"/>
      <c r="K42" s="46" t="s">
        <v>78</v>
      </c>
      <c r="L42" s="54">
        <f>H42</f>
        <v>498.03999999999996</v>
      </c>
      <c r="M42" s="31"/>
    </row>
    <row r="43" spans="1:13" s="32" customFormat="1" ht="12.75">
      <c r="A43" s="65">
        <v>8</v>
      </c>
      <c r="B43" s="108" t="s">
        <v>295</v>
      </c>
      <c r="C43" s="116" t="s">
        <v>297</v>
      </c>
      <c r="F43" s="52">
        <v>192.53</v>
      </c>
      <c r="G43" s="111">
        <v>360</v>
      </c>
      <c r="H43" s="59">
        <f t="shared" si="3"/>
        <v>552.53</v>
      </c>
      <c r="I43" s="54"/>
      <c r="K43" s="114" t="s">
        <v>98</v>
      </c>
      <c r="L43" s="54">
        <f>H43</f>
        <v>552.53</v>
      </c>
      <c r="M43" s="31"/>
    </row>
    <row r="44" spans="3:13" ht="12.75" customHeight="1">
      <c r="C44" s="42"/>
      <c r="H44" s="46"/>
      <c r="K44" s="46"/>
      <c r="M44" s="37"/>
    </row>
    <row r="45" spans="2:13" ht="12.75" customHeight="1">
      <c r="B45" s="51" t="s">
        <v>430</v>
      </c>
      <c r="C45" s="42"/>
      <c r="H45" s="46"/>
      <c r="K45" s="46"/>
      <c r="M45" s="37"/>
    </row>
    <row r="46" spans="1:13" s="32" customFormat="1" ht="12.75">
      <c r="A46" s="65">
        <v>1</v>
      </c>
      <c r="B46" s="108" t="s">
        <v>339</v>
      </c>
      <c r="C46" s="116" t="s">
        <v>407</v>
      </c>
      <c r="D46" s="32">
        <v>38.1</v>
      </c>
      <c r="E46" s="32">
        <v>38.2</v>
      </c>
      <c r="F46" s="52">
        <v>164.95</v>
      </c>
      <c r="G46" s="111">
        <v>0</v>
      </c>
      <c r="H46" s="59">
        <f>F46+G46</f>
        <v>164.95</v>
      </c>
      <c r="I46" s="52">
        <v>150.84</v>
      </c>
      <c r="J46" s="111">
        <v>0</v>
      </c>
      <c r="K46" s="59">
        <f>I46+J46</f>
        <v>150.84</v>
      </c>
      <c r="L46" s="54">
        <f>K46</f>
        <v>150.84</v>
      </c>
      <c r="M46" s="31"/>
    </row>
    <row r="47" spans="1:13" s="32" customFormat="1" ht="12.75">
      <c r="A47" s="65">
        <v>2</v>
      </c>
      <c r="B47" s="108" t="s">
        <v>65</v>
      </c>
      <c r="C47" s="116" t="s">
        <v>177</v>
      </c>
      <c r="D47" s="32">
        <v>65.1</v>
      </c>
      <c r="E47" s="32">
        <v>65.2</v>
      </c>
      <c r="F47" s="52">
        <v>200.12</v>
      </c>
      <c r="G47" s="111">
        <v>55</v>
      </c>
      <c r="H47" s="59">
        <f>F47+G47</f>
        <v>255.12</v>
      </c>
      <c r="I47" s="52">
        <v>199.6</v>
      </c>
      <c r="J47" s="111">
        <v>150</v>
      </c>
      <c r="K47" s="59">
        <f>I47+J47</f>
        <v>349.6</v>
      </c>
      <c r="L47" s="54">
        <f>H47</f>
        <v>255.12</v>
      </c>
      <c r="M47" s="31"/>
    </row>
    <row r="48" spans="1:13" s="32" customFormat="1" ht="12.75">
      <c r="A48" s="65">
        <v>3</v>
      </c>
      <c r="B48" s="108" t="s">
        <v>326</v>
      </c>
      <c r="C48" s="116" t="s">
        <v>108</v>
      </c>
      <c r="D48" s="32">
        <v>67.1</v>
      </c>
      <c r="E48" s="32">
        <v>67.2</v>
      </c>
      <c r="F48" s="52">
        <v>203.19</v>
      </c>
      <c r="G48" s="111">
        <v>150</v>
      </c>
      <c r="H48" s="59">
        <f>F48+G48</f>
        <v>353.19</v>
      </c>
      <c r="I48" s="52"/>
      <c r="J48" s="113"/>
      <c r="K48" s="59" t="s">
        <v>78</v>
      </c>
      <c r="L48" s="54">
        <f>H48</f>
        <v>353.19</v>
      </c>
      <c r="M48" s="31"/>
    </row>
    <row r="49" ht="12.75" customHeight="1">
      <c r="M49" s="37"/>
    </row>
    <row r="50" ht="12.75" customHeight="1">
      <c r="A50" s="130" t="s">
        <v>439</v>
      </c>
    </row>
    <row r="51" spans="1:12" s="36" customFormat="1" ht="12.75" customHeight="1">
      <c r="A51" s="130" t="s">
        <v>435</v>
      </c>
      <c r="F51" s="61"/>
      <c r="G51" s="62"/>
      <c r="H51" s="61"/>
      <c r="I51" s="61"/>
      <c r="J51" s="62"/>
      <c r="K51" s="61"/>
      <c r="L51" s="61"/>
    </row>
    <row r="52" ht="12.75" customHeight="1">
      <c r="A52" s="41" t="s">
        <v>434</v>
      </c>
    </row>
    <row r="54" spans="1:13" ht="12" customHeight="1">
      <c r="A54" s="41" t="s">
        <v>83</v>
      </c>
      <c r="M54" s="43"/>
    </row>
    <row r="55" spans="1:13" ht="12" customHeight="1">
      <c r="A55" s="41"/>
      <c r="B55" s="37" t="s">
        <v>84</v>
      </c>
      <c r="M55" s="43"/>
    </row>
    <row r="56" spans="2:13" ht="12" customHeight="1">
      <c r="B56" s="37" t="s">
        <v>102</v>
      </c>
      <c r="M56" s="43"/>
    </row>
    <row r="58" spans="1:13" ht="12.75" customHeight="1">
      <c r="A58" s="41" t="s">
        <v>400</v>
      </c>
      <c r="M58" s="37"/>
    </row>
    <row r="59" spans="1:13" ht="12.75" customHeight="1">
      <c r="A59" s="60" t="s">
        <v>444</v>
      </c>
      <c r="M59" s="37"/>
    </row>
    <row r="60" spans="1:12" s="36" customFormat="1" ht="12.75" customHeight="1">
      <c r="A60" s="66"/>
      <c r="F60" s="61"/>
      <c r="G60" s="62"/>
      <c r="H60" s="61"/>
      <c r="I60" s="61"/>
      <c r="J60" s="62"/>
      <c r="K60" s="61"/>
      <c r="L60" s="61"/>
    </row>
    <row r="61" spans="1:12" s="36" customFormat="1" ht="12.75" customHeight="1">
      <c r="A61" s="66"/>
      <c r="F61" s="61"/>
      <c r="G61" s="62"/>
      <c r="H61" s="61"/>
      <c r="I61" s="61"/>
      <c r="J61" s="62"/>
      <c r="K61" s="61"/>
      <c r="L61" s="61"/>
    </row>
    <row r="62" spans="1:12" s="36" customFormat="1" ht="12.75" customHeight="1">
      <c r="A62" s="66"/>
      <c r="F62" s="61"/>
      <c r="G62" s="62"/>
      <c r="H62" s="61"/>
      <c r="I62" s="61"/>
      <c r="J62" s="62"/>
      <c r="K62" s="61"/>
      <c r="L62" s="61"/>
    </row>
    <row r="63" spans="1:12" s="36" customFormat="1" ht="12.75" customHeight="1">
      <c r="A63" s="66"/>
      <c r="F63" s="61"/>
      <c r="G63" s="62"/>
      <c r="H63" s="61"/>
      <c r="I63" s="61"/>
      <c r="J63" s="62"/>
      <c r="K63" s="61"/>
      <c r="L63" s="61"/>
    </row>
    <row r="64" spans="1:12" s="36" customFormat="1" ht="12.75" customHeight="1">
      <c r="A64" s="66"/>
      <c r="F64" s="61"/>
      <c r="G64" s="62"/>
      <c r="H64" s="61"/>
      <c r="I64" s="61"/>
      <c r="J64" s="62"/>
      <c r="K64" s="61"/>
      <c r="L64" s="61"/>
    </row>
    <row r="65" spans="1:12" s="36" customFormat="1" ht="12.75" customHeight="1">
      <c r="A65" s="66"/>
      <c r="F65" s="61"/>
      <c r="G65" s="62"/>
      <c r="H65" s="61"/>
      <c r="I65" s="61"/>
      <c r="J65" s="62"/>
      <c r="K65" s="61"/>
      <c r="L65" s="61"/>
    </row>
    <row r="66" spans="1:12" s="36" customFormat="1" ht="12.75" customHeight="1">
      <c r="A66" s="66"/>
      <c r="F66" s="61"/>
      <c r="G66" s="62"/>
      <c r="H66" s="61"/>
      <c r="I66" s="61"/>
      <c r="J66" s="62"/>
      <c r="K66" s="61"/>
      <c r="L66" s="61"/>
    </row>
    <row r="67" spans="1:12" s="36" customFormat="1" ht="12.75" customHeight="1">
      <c r="A67" s="66"/>
      <c r="F67" s="61"/>
      <c r="G67" s="62"/>
      <c r="H67" s="61"/>
      <c r="I67" s="61"/>
      <c r="J67" s="62"/>
      <c r="K67" s="61"/>
      <c r="L67" s="61"/>
    </row>
    <row r="68" spans="1:12" s="36" customFormat="1" ht="12.75" customHeight="1">
      <c r="A68" s="66"/>
      <c r="F68" s="61"/>
      <c r="G68" s="62"/>
      <c r="H68" s="61"/>
      <c r="I68" s="61"/>
      <c r="J68" s="62"/>
      <c r="K68" s="61"/>
      <c r="L68" s="61"/>
    </row>
    <row r="69" spans="1:12" s="36" customFormat="1" ht="12.75" customHeight="1">
      <c r="A69" s="66"/>
      <c r="F69" s="61"/>
      <c r="G69" s="62"/>
      <c r="H69" s="61"/>
      <c r="I69" s="61"/>
      <c r="J69" s="62"/>
      <c r="K69" s="61"/>
      <c r="L69" s="61"/>
    </row>
    <row r="70" spans="1:12" s="36" customFormat="1" ht="12.75" customHeight="1">
      <c r="A70" s="66"/>
      <c r="F70" s="61"/>
      <c r="G70" s="62"/>
      <c r="H70" s="61"/>
      <c r="I70" s="61"/>
      <c r="J70" s="62"/>
      <c r="K70" s="61"/>
      <c r="L70" s="61"/>
    </row>
    <row r="71" spans="1:12" s="36" customFormat="1" ht="12.75" customHeight="1">
      <c r="A71" s="66"/>
      <c r="F71" s="61"/>
      <c r="G71" s="62"/>
      <c r="H71" s="61"/>
      <c r="I71" s="61"/>
      <c r="J71" s="62"/>
      <c r="K71" s="61"/>
      <c r="L71" s="61"/>
    </row>
    <row r="72" spans="1:12" s="36" customFormat="1" ht="12.75" customHeight="1">
      <c r="A72" s="66"/>
      <c r="F72" s="61"/>
      <c r="G72" s="62"/>
      <c r="H72" s="61"/>
      <c r="I72" s="61"/>
      <c r="J72" s="62"/>
      <c r="K72" s="61"/>
      <c r="L72" s="61"/>
    </row>
    <row r="73" spans="1:12" s="36" customFormat="1" ht="12.75" customHeight="1">
      <c r="A73" s="66"/>
      <c r="F73" s="61"/>
      <c r="G73" s="62"/>
      <c r="H73" s="61"/>
      <c r="I73" s="61"/>
      <c r="J73" s="62"/>
      <c r="K73" s="61"/>
      <c r="L73" s="61"/>
    </row>
    <row r="74" spans="1:12" s="36" customFormat="1" ht="12.75" customHeight="1">
      <c r="A74" s="66"/>
      <c r="F74" s="61"/>
      <c r="G74" s="62"/>
      <c r="H74" s="61"/>
      <c r="I74" s="61"/>
      <c r="J74" s="62"/>
      <c r="K74" s="61"/>
      <c r="L74" s="61"/>
    </row>
    <row r="75" spans="1:12" s="36" customFormat="1" ht="12.75" customHeight="1">
      <c r="A75" s="66"/>
      <c r="F75" s="61"/>
      <c r="G75" s="62"/>
      <c r="H75" s="61"/>
      <c r="I75" s="61"/>
      <c r="J75" s="62"/>
      <c r="K75" s="61"/>
      <c r="L75" s="61"/>
    </row>
    <row r="76" spans="1:12" s="36" customFormat="1" ht="12.75" customHeight="1">
      <c r="A76" s="66"/>
      <c r="F76" s="61"/>
      <c r="G76" s="62"/>
      <c r="H76" s="61"/>
      <c r="I76" s="61"/>
      <c r="J76" s="62"/>
      <c r="K76" s="61"/>
      <c r="L76" s="61"/>
    </row>
    <row r="77" spans="1:12" s="36" customFormat="1" ht="12.75" customHeight="1">
      <c r="A77" s="66"/>
      <c r="F77" s="61"/>
      <c r="G77" s="62"/>
      <c r="H77" s="61"/>
      <c r="I77" s="61"/>
      <c r="J77" s="62"/>
      <c r="K77" s="61"/>
      <c r="L77" s="61"/>
    </row>
    <row r="78" spans="1:12" s="36" customFormat="1" ht="12.75" customHeight="1">
      <c r="A78" s="66"/>
      <c r="F78" s="61"/>
      <c r="G78" s="62"/>
      <c r="H78" s="61"/>
      <c r="I78" s="61"/>
      <c r="J78" s="62"/>
      <c r="K78" s="61"/>
      <c r="L78" s="61"/>
    </row>
    <row r="79" spans="1:12" s="36" customFormat="1" ht="12.75" customHeight="1">
      <c r="A79" s="66"/>
      <c r="F79" s="61"/>
      <c r="G79" s="62"/>
      <c r="H79" s="61"/>
      <c r="I79" s="61"/>
      <c r="J79" s="62"/>
      <c r="K79" s="61"/>
      <c r="L79" s="61"/>
    </row>
    <row r="80" spans="1:12" s="36" customFormat="1" ht="12.75" customHeight="1">
      <c r="A80" s="66"/>
      <c r="F80" s="61"/>
      <c r="G80" s="62"/>
      <c r="H80" s="61"/>
      <c r="I80" s="61"/>
      <c r="J80" s="62"/>
      <c r="K80" s="61"/>
      <c r="L80" s="61"/>
    </row>
    <row r="81" spans="1:12" s="36" customFormat="1" ht="12.75" customHeight="1">
      <c r="A81" s="66"/>
      <c r="F81" s="61"/>
      <c r="G81" s="62"/>
      <c r="H81" s="61"/>
      <c r="I81" s="61"/>
      <c r="J81" s="62"/>
      <c r="K81" s="61"/>
      <c r="L81" s="61"/>
    </row>
    <row r="82" spans="1:12" s="36" customFormat="1" ht="12.75" customHeight="1">
      <c r="A82" s="66"/>
      <c r="F82" s="61"/>
      <c r="G82" s="62"/>
      <c r="H82" s="61"/>
      <c r="I82" s="61"/>
      <c r="J82" s="62"/>
      <c r="K82" s="61"/>
      <c r="L82" s="61"/>
    </row>
    <row r="83" spans="1:12" s="36" customFormat="1" ht="12.75" customHeight="1">
      <c r="A83" s="66"/>
      <c r="F83" s="61"/>
      <c r="G83" s="62"/>
      <c r="H83" s="61"/>
      <c r="I83" s="61"/>
      <c r="J83" s="62"/>
      <c r="K83" s="61"/>
      <c r="L83" s="61"/>
    </row>
    <row r="84" spans="1:12" s="36" customFormat="1" ht="12.75" customHeight="1">
      <c r="A84" s="66"/>
      <c r="F84" s="61"/>
      <c r="G84" s="62"/>
      <c r="H84" s="61"/>
      <c r="I84" s="61"/>
      <c r="J84" s="62"/>
      <c r="K84" s="61"/>
      <c r="L84" s="61"/>
    </row>
    <row r="85" spans="1:12" s="36" customFormat="1" ht="12.75" customHeight="1">
      <c r="A85" s="66"/>
      <c r="F85" s="61"/>
      <c r="G85" s="62"/>
      <c r="H85" s="61"/>
      <c r="I85" s="61"/>
      <c r="J85" s="62"/>
      <c r="K85" s="61"/>
      <c r="L85" s="61"/>
    </row>
    <row r="86" spans="1:12" s="36" customFormat="1" ht="12.75" customHeight="1">
      <c r="A86" s="66"/>
      <c r="F86" s="61"/>
      <c r="G86" s="62"/>
      <c r="H86" s="61"/>
      <c r="I86" s="61"/>
      <c r="J86" s="62"/>
      <c r="K86" s="61"/>
      <c r="L86" s="61"/>
    </row>
    <row r="87" spans="1:12" s="36" customFormat="1" ht="12.75" customHeight="1">
      <c r="A87" s="66"/>
      <c r="F87" s="61"/>
      <c r="G87" s="62"/>
      <c r="H87" s="61"/>
      <c r="I87" s="61"/>
      <c r="J87" s="62"/>
      <c r="K87" s="61"/>
      <c r="L87" s="61"/>
    </row>
    <row r="88" spans="1:12" s="36" customFormat="1" ht="12.75" customHeight="1">
      <c r="A88" s="66"/>
      <c r="F88" s="61"/>
      <c r="G88" s="62"/>
      <c r="H88" s="61"/>
      <c r="I88" s="61"/>
      <c r="J88" s="62"/>
      <c r="K88" s="61"/>
      <c r="L88" s="61"/>
    </row>
    <row r="89" spans="1:12" s="36" customFormat="1" ht="12.75" customHeight="1">
      <c r="A89" s="66"/>
      <c r="F89" s="61"/>
      <c r="G89" s="62"/>
      <c r="H89" s="61"/>
      <c r="I89" s="61"/>
      <c r="J89" s="62"/>
      <c r="K89" s="61"/>
      <c r="L89" s="61"/>
    </row>
    <row r="90" spans="1:12" s="36" customFormat="1" ht="12.75" customHeight="1">
      <c r="A90" s="66"/>
      <c r="F90" s="61"/>
      <c r="G90" s="62"/>
      <c r="H90" s="61"/>
      <c r="I90" s="61"/>
      <c r="J90" s="62"/>
      <c r="K90" s="61"/>
      <c r="L90" s="61"/>
    </row>
    <row r="91" spans="1:12" s="36" customFormat="1" ht="12.75" customHeight="1">
      <c r="A91" s="66"/>
      <c r="F91" s="61"/>
      <c r="G91" s="62"/>
      <c r="H91" s="61"/>
      <c r="I91" s="61"/>
      <c r="J91" s="62"/>
      <c r="K91" s="61"/>
      <c r="L91" s="61"/>
    </row>
    <row r="92" spans="1:12" s="36" customFormat="1" ht="12.75" customHeight="1">
      <c r="A92" s="66"/>
      <c r="F92" s="61"/>
      <c r="G92" s="62"/>
      <c r="H92" s="61"/>
      <c r="I92" s="61"/>
      <c r="J92" s="62"/>
      <c r="K92" s="61"/>
      <c r="L92" s="61"/>
    </row>
    <row r="93" spans="1:12" s="36" customFormat="1" ht="12.75" customHeight="1">
      <c r="A93" s="66"/>
      <c r="F93" s="61"/>
      <c r="G93" s="62"/>
      <c r="H93" s="61"/>
      <c r="I93" s="61"/>
      <c r="J93" s="62"/>
      <c r="K93" s="61"/>
      <c r="L93" s="61"/>
    </row>
    <row r="94" spans="1:12" s="36" customFormat="1" ht="12.75" customHeight="1">
      <c r="A94" s="66"/>
      <c r="F94" s="61"/>
      <c r="G94" s="62"/>
      <c r="H94" s="61"/>
      <c r="I94" s="61"/>
      <c r="J94" s="62"/>
      <c r="K94" s="61"/>
      <c r="L94" s="61"/>
    </row>
    <row r="95" spans="1:12" s="36" customFormat="1" ht="12.75" customHeight="1">
      <c r="A95" s="66"/>
      <c r="F95" s="61"/>
      <c r="G95" s="62"/>
      <c r="H95" s="61"/>
      <c r="I95" s="61"/>
      <c r="J95" s="62"/>
      <c r="K95" s="61"/>
      <c r="L95" s="61"/>
    </row>
    <row r="96" spans="1:12" s="36" customFormat="1" ht="12.75" customHeight="1">
      <c r="A96" s="66"/>
      <c r="F96" s="61"/>
      <c r="G96" s="62"/>
      <c r="H96" s="61"/>
      <c r="I96" s="61"/>
      <c r="J96" s="62"/>
      <c r="K96" s="61"/>
      <c r="L96" s="61"/>
    </row>
    <row r="97" spans="1:12" s="36" customFormat="1" ht="12.75" customHeight="1">
      <c r="A97" s="66"/>
      <c r="F97" s="61"/>
      <c r="G97" s="62"/>
      <c r="H97" s="61"/>
      <c r="I97" s="61"/>
      <c r="J97" s="62"/>
      <c r="K97" s="61"/>
      <c r="L97" s="61"/>
    </row>
    <row r="98" spans="1:12" s="36" customFormat="1" ht="12.75" customHeight="1">
      <c r="A98" s="66"/>
      <c r="F98" s="61"/>
      <c r="G98" s="62"/>
      <c r="H98" s="61"/>
      <c r="I98" s="61"/>
      <c r="J98" s="62"/>
      <c r="K98" s="61"/>
      <c r="L98" s="61"/>
    </row>
    <row r="99" spans="1:12" s="36" customFormat="1" ht="12.75" customHeight="1">
      <c r="A99" s="66"/>
      <c r="F99" s="61"/>
      <c r="G99" s="62"/>
      <c r="H99" s="61"/>
      <c r="I99" s="61"/>
      <c r="J99" s="62"/>
      <c r="K99" s="61"/>
      <c r="L99" s="61"/>
    </row>
    <row r="100" spans="1:12" s="36" customFormat="1" ht="12.75" customHeight="1">
      <c r="A100" s="66"/>
      <c r="F100" s="61"/>
      <c r="G100" s="62"/>
      <c r="H100" s="61"/>
      <c r="I100" s="61"/>
      <c r="J100" s="62"/>
      <c r="K100" s="61"/>
      <c r="L100" s="61"/>
    </row>
    <row r="101" spans="1:12" s="36" customFormat="1" ht="12.75" customHeight="1">
      <c r="A101" s="66"/>
      <c r="F101" s="61"/>
      <c r="G101" s="62"/>
      <c r="H101" s="61"/>
      <c r="I101" s="61"/>
      <c r="J101" s="62"/>
      <c r="K101" s="61"/>
      <c r="L101" s="61"/>
    </row>
    <row r="102" spans="1:12" s="36" customFormat="1" ht="12.75" customHeight="1">
      <c r="A102" s="66"/>
      <c r="F102" s="61"/>
      <c r="G102" s="62"/>
      <c r="H102" s="61"/>
      <c r="I102" s="61"/>
      <c r="J102" s="62"/>
      <c r="K102" s="61"/>
      <c r="L102" s="61"/>
    </row>
    <row r="103" spans="1:12" s="36" customFormat="1" ht="12.75" customHeight="1">
      <c r="A103" s="66"/>
      <c r="F103" s="61"/>
      <c r="G103" s="62"/>
      <c r="H103" s="61"/>
      <c r="I103" s="61"/>
      <c r="J103" s="62"/>
      <c r="K103" s="61"/>
      <c r="L103" s="61"/>
    </row>
    <row r="104" spans="1:12" s="36" customFormat="1" ht="12.75" customHeight="1">
      <c r="A104" s="66"/>
      <c r="F104" s="61"/>
      <c r="G104" s="62"/>
      <c r="H104" s="61"/>
      <c r="I104" s="61"/>
      <c r="J104" s="62"/>
      <c r="K104" s="61"/>
      <c r="L104" s="61"/>
    </row>
    <row r="105" spans="1:12" s="36" customFormat="1" ht="12.75" customHeight="1">
      <c r="A105" s="66"/>
      <c r="F105" s="61"/>
      <c r="G105" s="62"/>
      <c r="H105" s="61"/>
      <c r="I105" s="61"/>
      <c r="J105" s="62"/>
      <c r="K105" s="61"/>
      <c r="L105" s="61"/>
    </row>
    <row r="106" spans="1:12" s="36" customFormat="1" ht="12.75" customHeight="1">
      <c r="A106" s="66"/>
      <c r="F106" s="61"/>
      <c r="G106" s="62"/>
      <c r="H106" s="61"/>
      <c r="I106" s="61"/>
      <c r="J106" s="62"/>
      <c r="K106" s="61"/>
      <c r="L106" s="61"/>
    </row>
    <row r="107" spans="1:12" s="36" customFormat="1" ht="12.75" customHeight="1">
      <c r="A107" s="66"/>
      <c r="F107" s="61"/>
      <c r="G107" s="62"/>
      <c r="H107" s="61"/>
      <c r="I107" s="61"/>
      <c r="J107" s="62"/>
      <c r="K107" s="61"/>
      <c r="L107" s="61"/>
    </row>
    <row r="108" spans="1:12" s="36" customFormat="1" ht="12.75" customHeight="1">
      <c r="A108" s="66"/>
      <c r="F108" s="61"/>
      <c r="G108" s="62"/>
      <c r="H108" s="61"/>
      <c r="I108" s="61"/>
      <c r="J108" s="62"/>
      <c r="K108" s="61"/>
      <c r="L108" s="61"/>
    </row>
    <row r="109" spans="1:12" s="36" customFormat="1" ht="12.75" customHeight="1">
      <c r="A109" s="66"/>
      <c r="F109" s="61"/>
      <c r="G109" s="62"/>
      <c r="H109" s="61"/>
      <c r="I109" s="61"/>
      <c r="J109" s="62"/>
      <c r="K109" s="61"/>
      <c r="L109" s="61"/>
    </row>
    <row r="110" spans="1:12" s="36" customFormat="1" ht="12.75" customHeight="1">
      <c r="A110" s="66"/>
      <c r="F110" s="61"/>
      <c r="G110" s="62"/>
      <c r="H110" s="61"/>
      <c r="I110" s="61"/>
      <c r="J110" s="62"/>
      <c r="K110" s="61"/>
      <c r="L110" s="61"/>
    </row>
    <row r="111" spans="1:12" s="36" customFormat="1" ht="12.75" customHeight="1">
      <c r="A111" s="66"/>
      <c r="F111" s="61"/>
      <c r="G111" s="62"/>
      <c r="H111" s="61"/>
      <c r="I111" s="61"/>
      <c r="J111" s="62"/>
      <c r="K111" s="61"/>
      <c r="L111" s="61"/>
    </row>
    <row r="112" spans="1:12" s="36" customFormat="1" ht="12.75" customHeight="1">
      <c r="A112" s="66"/>
      <c r="F112" s="61"/>
      <c r="G112" s="62"/>
      <c r="H112" s="61"/>
      <c r="I112" s="61"/>
      <c r="J112" s="62"/>
      <c r="K112" s="61"/>
      <c r="L112" s="61"/>
    </row>
    <row r="113" spans="1:12" s="36" customFormat="1" ht="12.75" customHeight="1">
      <c r="A113" s="66"/>
      <c r="F113" s="61"/>
      <c r="G113" s="62"/>
      <c r="H113" s="61"/>
      <c r="I113" s="61"/>
      <c r="J113" s="62"/>
      <c r="K113" s="61"/>
      <c r="L113" s="61"/>
    </row>
    <row r="114" spans="1:12" s="36" customFormat="1" ht="12.75" customHeight="1">
      <c r="A114" s="66"/>
      <c r="F114" s="61"/>
      <c r="G114" s="62"/>
      <c r="H114" s="61"/>
      <c r="I114" s="61"/>
      <c r="J114" s="62"/>
      <c r="K114" s="61"/>
      <c r="L114" s="61"/>
    </row>
    <row r="115" spans="1:12" s="36" customFormat="1" ht="12.75" customHeight="1">
      <c r="A115" s="66"/>
      <c r="F115" s="61"/>
      <c r="G115" s="62"/>
      <c r="H115" s="61"/>
      <c r="I115" s="61"/>
      <c r="J115" s="62"/>
      <c r="K115" s="61"/>
      <c r="L115" s="61"/>
    </row>
    <row r="116" spans="1:12" s="36" customFormat="1" ht="12.75" customHeight="1">
      <c r="A116" s="66"/>
      <c r="F116" s="61"/>
      <c r="G116" s="62"/>
      <c r="H116" s="61"/>
      <c r="I116" s="61"/>
      <c r="J116" s="62"/>
      <c r="K116" s="61"/>
      <c r="L116" s="61"/>
    </row>
    <row r="117" spans="1:12" s="36" customFormat="1" ht="12.75" customHeight="1">
      <c r="A117" s="66"/>
      <c r="F117" s="61"/>
      <c r="G117" s="62"/>
      <c r="H117" s="61"/>
      <c r="I117" s="61"/>
      <c r="J117" s="62"/>
      <c r="K117" s="61"/>
      <c r="L117" s="61"/>
    </row>
    <row r="118" spans="1:12" s="36" customFormat="1" ht="12.75" customHeight="1">
      <c r="A118" s="66"/>
      <c r="F118" s="61"/>
      <c r="G118" s="62"/>
      <c r="H118" s="61"/>
      <c r="I118" s="61"/>
      <c r="J118" s="62"/>
      <c r="K118" s="61"/>
      <c r="L118" s="61"/>
    </row>
    <row r="119" spans="1:12" s="36" customFormat="1" ht="12.75" customHeight="1">
      <c r="A119" s="66"/>
      <c r="F119" s="61"/>
      <c r="G119" s="62"/>
      <c r="H119" s="61"/>
      <c r="I119" s="61"/>
      <c r="J119" s="62"/>
      <c r="K119" s="61"/>
      <c r="L119" s="61"/>
    </row>
    <row r="120" spans="1:12" s="36" customFormat="1" ht="12.75" customHeight="1">
      <c r="A120" s="66"/>
      <c r="F120" s="61"/>
      <c r="G120" s="62"/>
      <c r="H120" s="61"/>
      <c r="I120" s="61"/>
      <c r="J120" s="62"/>
      <c r="K120" s="61"/>
      <c r="L120" s="61"/>
    </row>
    <row r="121" spans="1:12" s="36" customFormat="1" ht="12.75" customHeight="1">
      <c r="A121" s="66"/>
      <c r="F121" s="61"/>
      <c r="G121" s="62"/>
      <c r="H121" s="61"/>
      <c r="I121" s="61"/>
      <c r="J121" s="62"/>
      <c r="K121" s="61"/>
      <c r="L121" s="61"/>
    </row>
    <row r="122" spans="1:12" s="36" customFormat="1" ht="12.75" customHeight="1">
      <c r="A122" s="66"/>
      <c r="F122" s="61"/>
      <c r="G122" s="62"/>
      <c r="H122" s="61"/>
      <c r="I122" s="61"/>
      <c r="J122" s="62"/>
      <c r="K122" s="61"/>
      <c r="L122" s="61"/>
    </row>
    <row r="123" spans="1:12" s="36" customFormat="1" ht="12.75" customHeight="1">
      <c r="A123" s="66"/>
      <c r="F123" s="61"/>
      <c r="G123" s="62"/>
      <c r="H123" s="61"/>
      <c r="I123" s="61"/>
      <c r="J123" s="62"/>
      <c r="K123" s="61"/>
      <c r="L123" s="61"/>
    </row>
    <row r="124" spans="1:12" s="36" customFormat="1" ht="12.75" customHeight="1">
      <c r="A124" s="66"/>
      <c r="F124" s="61"/>
      <c r="G124" s="62"/>
      <c r="H124" s="61"/>
      <c r="I124" s="61"/>
      <c r="J124" s="62"/>
      <c r="K124" s="61"/>
      <c r="L124" s="61"/>
    </row>
    <row r="125" spans="1:12" s="36" customFormat="1" ht="12.75" customHeight="1">
      <c r="A125" s="66"/>
      <c r="F125" s="61"/>
      <c r="G125" s="62"/>
      <c r="H125" s="61"/>
      <c r="I125" s="61"/>
      <c r="J125" s="62"/>
      <c r="K125" s="61"/>
      <c r="L125" s="61"/>
    </row>
    <row r="126" spans="1:12" s="36" customFormat="1" ht="12.75" customHeight="1">
      <c r="A126" s="66"/>
      <c r="F126" s="61"/>
      <c r="G126" s="62"/>
      <c r="H126" s="61"/>
      <c r="I126" s="61"/>
      <c r="J126" s="62"/>
      <c r="K126" s="61"/>
      <c r="L126" s="61"/>
    </row>
    <row r="127" spans="1:12" s="36" customFormat="1" ht="12.75" customHeight="1">
      <c r="A127" s="66"/>
      <c r="F127" s="61"/>
      <c r="G127" s="62"/>
      <c r="H127" s="61"/>
      <c r="I127" s="61"/>
      <c r="J127" s="62"/>
      <c r="K127" s="61"/>
      <c r="L127" s="61"/>
    </row>
    <row r="128" spans="1:12" s="36" customFormat="1" ht="12.75" customHeight="1">
      <c r="A128" s="66"/>
      <c r="F128" s="61"/>
      <c r="G128" s="62"/>
      <c r="H128" s="61"/>
      <c r="I128" s="61"/>
      <c r="J128" s="62"/>
      <c r="K128" s="61"/>
      <c r="L128" s="61"/>
    </row>
    <row r="129" spans="1:12" s="36" customFormat="1" ht="12.75" customHeight="1">
      <c r="A129" s="66"/>
      <c r="F129" s="61"/>
      <c r="G129" s="62"/>
      <c r="H129" s="61"/>
      <c r="I129" s="61"/>
      <c r="J129" s="62"/>
      <c r="K129" s="61"/>
      <c r="L129" s="61"/>
    </row>
    <row r="130" spans="1:12" s="36" customFormat="1" ht="12.75" customHeight="1">
      <c r="A130" s="66"/>
      <c r="F130" s="61"/>
      <c r="G130" s="62"/>
      <c r="H130" s="61"/>
      <c r="I130" s="61"/>
      <c r="J130" s="62"/>
      <c r="K130" s="61"/>
      <c r="L130" s="61"/>
    </row>
    <row r="131" spans="1:12" s="36" customFormat="1" ht="12.75" customHeight="1">
      <c r="A131" s="66"/>
      <c r="F131" s="61"/>
      <c r="G131" s="62"/>
      <c r="H131" s="61"/>
      <c r="I131" s="61"/>
      <c r="J131" s="62"/>
      <c r="K131" s="61"/>
      <c r="L131" s="61"/>
    </row>
    <row r="132" spans="1:12" s="36" customFormat="1" ht="12.75" customHeight="1">
      <c r="A132" s="66"/>
      <c r="F132" s="61"/>
      <c r="G132" s="62"/>
      <c r="H132" s="61"/>
      <c r="I132" s="61"/>
      <c r="J132" s="62"/>
      <c r="K132" s="61"/>
      <c r="L132" s="61"/>
    </row>
    <row r="133" spans="1:12" s="36" customFormat="1" ht="12.75" customHeight="1">
      <c r="A133" s="66"/>
      <c r="F133" s="61"/>
      <c r="G133" s="62"/>
      <c r="H133" s="61"/>
      <c r="I133" s="61"/>
      <c r="J133" s="62"/>
      <c r="K133" s="61"/>
      <c r="L133" s="61"/>
    </row>
    <row r="134" spans="1:12" s="36" customFormat="1" ht="12.75" customHeight="1">
      <c r="A134" s="66"/>
      <c r="F134" s="61"/>
      <c r="G134" s="62"/>
      <c r="H134" s="61"/>
      <c r="I134" s="61"/>
      <c r="J134" s="62"/>
      <c r="K134" s="61"/>
      <c r="L134" s="61"/>
    </row>
    <row r="135" spans="1:12" s="36" customFormat="1" ht="12.75" customHeight="1">
      <c r="A135" s="66"/>
      <c r="F135" s="61"/>
      <c r="G135" s="62"/>
      <c r="H135" s="61"/>
      <c r="I135" s="61"/>
      <c r="J135" s="62"/>
      <c r="K135" s="61"/>
      <c r="L135" s="61"/>
    </row>
    <row r="136" spans="1:12" s="36" customFormat="1" ht="12.75" customHeight="1">
      <c r="A136" s="66"/>
      <c r="F136" s="61"/>
      <c r="G136" s="62"/>
      <c r="H136" s="61"/>
      <c r="I136" s="61"/>
      <c r="J136" s="62"/>
      <c r="K136" s="61"/>
      <c r="L136" s="61"/>
    </row>
    <row r="137" spans="1:12" s="36" customFormat="1" ht="12.75" customHeight="1">
      <c r="A137" s="66"/>
      <c r="F137" s="61"/>
      <c r="G137" s="62"/>
      <c r="H137" s="61"/>
      <c r="I137" s="61"/>
      <c r="J137" s="62"/>
      <c r="K137" s="61"/>
      <c r="L137" s="61"/>
    </row>
    <row r="138" spans="1:12" s="36" customFormat="1" ht="12.75" customHeight="1">
      <c r="A138" s="66"/>
      <c r="F138" s="61"/>
      <c r="G138" s="62"/>
      <c r="H138" s="61"/>
      <c r="I138" s="61"/>
      <c r="J138" s="62"/>
      <c r="K138" s="61"/>
      <c r="L138" s="61"/>
    </row>
    <row r="139" spans="1:12" s="36" customFormat="1" ht="12.75" customHeight="1">
      <c r="A139" s="66"/>
      <c r="F139" s="61"/>
      <c r="G139" s="62"/>
      <c r="H139" s="61"/>
      <c r="I139" s="61"/>
      <c r="J139" s="62"/>
      <c r="K139" s="61"/>
      <c r="L139" s="61"/>
    </row>
    <row r="140" spans="1:12" s="36" customFormat="1" ht="12.75" customHeight="1">
      <c r="A140" s="66"/>
      <c r="F140" s="61"/>
      <c r="G140" s="62"/>
      <c r="H140" s="61"/>
      <c r="I140" s="61"/>
      <c r="J140" s="62"/>
      <c r="K140" s="61"/>
      <c r="L140" s="61"/>
    </row>
    <row r="141" spans="1:12" s="36" customFormat="1" ht="12.75" customHeight="1">
      <c r="A141" s="66"/>
      <c r="F141" s="61"/>
      <c r="G141" s="62"/>
      <c r="H141" s="61"/>
      <c r="I141" s="61"/>
      <c r="J141" s="62"/>
      <c r="K141" s="61"/>
      <c r="L141" s="61"/>
    </row>
    <row r="142" spans="1:12" s="36" customFormat="1" ht="12.75" customHeight="1">
      <c r="A142" s="66"/>
      <c r="F142" s="61"/>
      <c r="G142" s="62"/>
      <c r="H142" s="61"/>
      <c r="I142" s="61"/>
      <c r="J142" s="62"/>
      <c r="K142" s="61"/>
      <c r="L142" s="61"/>
    </row>
    <row r="143" spans="1:12" s="36" customFormat="1" ht="12.75" customHeight="1">
      <c r="A143" s="66"/>
      <c r="F143" s="61"/>
      <c r="G143" s="62"/>
      <c r="H143" s="61"/>
      <c r="I143" s="61"/>
      <c r="J143" s="62"/>
      <c r="K143" s="61"/>
      <c r="L143" s="61"/>
    </row>
    <row r="144" spans="1:12" s="36" customFormat="1" ht="12.75" customHeight="1">
      <c r="A144" s="66"/>
      <c r="F144" s="61"/>
      <c r="G144" s="62"/>
      <c r="H144" s="61"/>
      <c r="I144" s="61"/>
      <c r="J144" s="62"/>
      <c r="K144" s="61"/>
      <c r="L144" s="61"/>
    </row>
    <row r="145" spans="1:12" s="36" customFormat="1" ht="12.75" customHeight="1">
      <c r="A145" s="66"/>
      <c r="F145" s="61"/>
      <c r="G145" s="62"/>
      <c r="H145" s="61"/>
      <c r="I145" s="61"/>
      <c r="J145" s="62"/>
      <c r="K145" s="61"/>
      <c r="L145" s="61"/>
    </row>
    <row r="146" spans="1:12" s="36" customFormat="1" ht="12.75" customHeight="1">
      <c r="A146" s="66"/>
      <c r="F146" s="61"/>
      <c r="G146" s="62"/>
      <c r="H146" s="61"/>
      <c r="I146" s="61"/>
      <c r="J146" s="62"/>
      <c r="K146" s="61"/>
      <c r="L146" s="61"/>
    </row>
    <row r="147" spans="1:12" s="36" customFormat="1" ht="12.75" customHeight="1">
      <c r="A147" s="66"/>
      <c r="F147" s="61"/>
      <c r="G147" s="62"/>
      <c r="H147" s="61"/>
      <c r="I147" s="61"/>
      <c r="J147" s="62"/>
      <c r="K147" s="61"/>
      <c r="L147" s="61"/>
    </row>
    <row r="148" spans="1:12" s="36" customFormat="1" ht="12.75" customHeight="1">
      <c r="A148" s="66"/>
      <c r="F148" s="61"/>
      <c r="G148" s="62"/>
      <c r="H148" s="61"/>
      <c r="I148" s="61"/>
      <c r="J148" s="62"/>
      <c r="K148" s="61"/>
      <c r="L148" s="61"/>
    </row>
    <row r="149" spans="1:12" s="36" customFormat="1" ht="12.75" customHeight="1">
      <c r="A149" s="66"/>
      <c r="F149" s="61"/>
      <c r="G149" s="62"/>
      <c r="H149" s="61"/>
      <c r="I149" s="61"/>
      <c r="J149" s="62"/>
      <c r="K149" s="61"/>
      <c r="L149" s="61"/>
    </row>
    <row r="150" spans="1:12" s="36" customFormat="1" ht="12.75" customHeight="1">
      <c r="A150" s="66"/>
      <c r="F150" s="61"/>
      <c r="G150" s="62"/>
      <c r="H150" s="61"/>
      <c r="I150" s="61"/>
      <c r="J150" s="62"/>
      <c r="K150" s="61"/>
      <c r="L150" s="61"/>
    </row>
    <row r="151" spans="1:12" s="36" customFormat="1" ht="12.75" customHeight="1">
      <c r="A151" s="66"/>
      <c r="F151" s="61"/>
      <c r="G151" s="62"/>
      <c r="H151" s="61"/>
      <c r="I151" s="61"/>
      <c r="J151" s="62"/>
      <c r="K151" s="61"/>
      <c r="L151" s="61"/>
    </row>
    <row r="152" spans="1:12" s="36" customFormat="1" ht="12.75" customHeight="1">
      <c r="A152" s="66"/>
      <c r="F152" s="61"/>
      <c r="G152" s="62"/>
      <c r="H152" s="61"/>
      <c r="I152" s="61"/>
      <c r="J152" s="62"/>
      <c r="K152" s="61"/>
      <c r="L152" s="61"/>
    </row>
    <row r="153" spans="1:12" s="36" customFormat="1" ht="12.75" customHeight="1">
      <c r="A153" s="66"/>
      <c r="F153" s="61"/>
      <c r="G153" s="62"/>
      <c r="H153" s="61"/>
      <c r="I153" s="61"/>
      <c r="J153" s="62"/>
      <c r="K153" s="61"/>
      <c r="L153" s="61"/>
    </row>
    <row r="154" spans="1:12" s="36" customFormat="1" ht="12.75" customHeight="1">
      <c r="A154" s="66"/>
      <c r="F154" s="61"/>
      <c r="G154" s="62"/>
      <c r="H154" s="61"/>
      <c r="I154" s="61"/>
      <c r="J154" s="62"/>
      <c r="K154" s="61"/>
      <c r="L154" s="61"/>
    </row>
    <row r="155" spans="1:12" s="36" customFormat="1" ht="12.75" customHeight="1">
      <c r="A155" s="66"/>
      <c r="F155" s="61"/>
      <c r="G155" s="62"/>
      <c r="H155" s="61"/>
      <c r="I155" s="61"/>
      <c r="J155" s="62"/>
      <c r="K155" s="61"/>
      <c r="L155" s="61"/>
    </row>
    <row r="156" spans="1:12" s="36" customFormat="1" ht="12.75" customHeight="1">
      <c r="A156" s="66"/>
      <c r="F156" s="61"/>
      <c r="G156" s="62"/>
      <c r="H156" s="61"/>
      <c r="I156" s="61"/>
      <c r="J156" s="62"/>
      <c r="K156" s="61"/>
      <c r="L156" s="61"/>
    </row>
    <row r="157" spans="1:12" s="36" customFormat="1" ht="12.75" customHeight="1">
      <c r="A157" s="66"/>
      <c r="F157" s="61"/>
      <c r="G157" s="62"/>
      <c r="H157" s="61"/>
      <c r="I157" s="61"/>
      <c r="J157" s="62"/>
      <c r="K157" s="61"/>
      <c r="L157" s="61"/>
    </row>
    <row r="158" spans="1:12" s="36" customFormat="1" ht="12.75" customHeight="1">
      <c r="A158" s="66"/>
      <c r="F158" s="61"/>
      <c r="G158" s="62"/>
      <c r="H158" s="61"/>
      <c r="I158" s="61"/>
      <c r="J158" s="62"/>
      <c r="K158" s="61"/>
      <c r="L158" s="61"/>
    </row>
    <row r="159" spans="1:12" s="36" customFormat="1" ht="12.75" customHeight="1">
      <c r="A159" s="66"/>
      <c r="F159" s="61"/>
      <c r="G159" s="62"/>
      <c r="H159" s="61"/>
      <c r="I159" s="61"/>
      <c r="J159" s="62"/>
      <c r="K159" s="61"/>
      <c r="L159" s="61"/>
    </row>
    <row r="160" spans="1:12" s="36" customFormat="1" ht="12.75" customHeight="1">
      <c r="A160" s="66"/>
      <c r="F160" s="61"/>
      <c r="G160" s="62"/>
      <c r="H160" s="61"/>
      <c r="I160" s="61"/>
      <c r="J160" s="62"/>
      <c r="K160" s="61"/>
      <c r="L160" s="61"/>
    </row>
    <row r="161" spans="1:12" s="36" customFormat="1" ht="12.75" customHeight="1">
      <c r="A161" s="66"/>
      <c r="F161" s="61"/>
      <c r="G161" s="62"/>
      <c r="H161" s="61"/>
      <c r="I161" s="61"/>
      <c r="J161" s="62"/>
      <c r="K161" s="61"/>
      <c r="L161" s="61"/>
    </row>
    <row r="162" spans="1:12" s="36" customFormat="1" ht="12.75" customHeight="1">
      <c r="A162" s="66"/>
      <c r="F162" s="61"/>
      <c r="G162" s="62"/>
      <c r="H162" s="61"/>
      <c r="I162" s="61"/>
      <c r="J162" s="62"/>
      <c r="K162" s="61"/>
      <c r="L162" s="61"/>
    </row>
    <row r="163" spans="1:12" s="36" customFormat="1" ht="12.75" customHeight="1">
      <c r="A163" s="66"/>
      <c r="F163" s="61"/>
      <c r="G163" s="62"/>
      <c r="H163" s="61"/>
      <c r="I163" s="61"/>
      <c r="J163" s="62"/>
      <c r="K163" s="61"/>
      <c r="L163" s="61"/>
    </row>
    <row r="164" spans="1:12" s="36" customFormat="1" ht="12.75" customHeight="1">
      <c r="A164" s="66"/>
      <c r="F164" s="61"/>
      <c r="G164" s="62"/>
      <c r="H164" s="61"/>
      <c r="I164" s="61"/>
      <c r="J164" s="62"/>
      <c r="K164" s="61"/>
      <c r="L164" s="61"/>
    </row>
    <row r="165" spans="1:12" s="36" customFormat="1" ht="12.75" customHeight="1">
      <c r="A165" s="66"/>
      <c r="F165" s="61"/>
      <c r="G165" s="62"/>
      <c r="H165" s="61"/>
      <c r="I165" s="61"/>
      <c r="J165" s="62"/>
      <c r="K165" s="61"/>
      <c r="L165" s="61"/>
    </row>
    <row r="166" spans="1:12" s="36" customFormat="1" ht="12.75" customHeight="1">
      <c r="A166" s="66"/>
      <c r="F166" s="61"/>
      <c r="G166" s="62"/>
      <c r="H166" s="61"/>
      <c r="I166" s="61"/>
      <c r="J166" s="62"/>
      <c r="K166" s="61"/>
      <c r="L166" s="61"/>
    </row>
    <row r="167" spans="1:12" s="36" customFormat="1" ht="12.75" customHeight="1">
      <c r="A167" s="66"/>
      <c r="F167" s="61"/>
      <c r="G167" s="62"/>
      <c r="H167" s="61"/>
      <c r="I167" s="61"/>
      <c r="J167" s="62"/>
      <c r="K167" s="61"/>
      <c r="L167" s="61"/>
    </row>
  </sheetData>
  <sheetProtection/>
  <mergeCells count="7">
    <mergeCell ref="A5:L5"/>
    <mergeCell ref="F7:H7"/>
    <mergeCell ref="I7:K7"/>
    <mergeCell ref="A1:L1"/>
    <mergeCell ref="A2:L2"/>
    <mergeCell ref="A3:L3"/>
    <mergeCell ref="A4:L4"/>
  </mergeCells>
  <printOptions/>
  <pageMargins left="0.7" right="0.2" top="0.28" bottom="0.5" header="0.3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1" sqref="A1:J1"/>
    </sheetView>
  </sheetViews>
  <sheetFormatPr defaultColWidth="9.140625" defaultRowHeight="12" customHeight="1"/>
  <cols>
    <col min="1" max="1" width="4.8515625" style="41" customWidth="1"/>
    <col min="2" max="3" width="20.7109375" style="37" customWidth="1"/>
    <col min="4" max="4" width="6.7109375" style="43" customWidth="1"/>
    <col min="5" max="5" width="6.28125" style="45" customWidth="1"/>
    <col min="6" max="7" width="6.7109375" style="43" customWidth="1"/>
    <col min="8" max="8" width="6.28125" style="45" customWidth="1"/>
    <col min="9" max="9" width="6.7109375" style="43" customWidth="1"/>
    <col min="10" max="10" width="7.00390625" style="43" customWidth="1"/>
    <col min="11" max="11" width="11.57421875" style="37" customWidth="1"/>
    <col min="12" max="16384" width="9.140625" style="37" customWidth="1"/>
  </cols>
  <sheetData>
    <row r="1" spans="1:10" ht="12" customHeight="1">
      <c r="A1" s="134" t="s">
        <v>391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ht="12" customHeight="1">
      <c r="A2" s="140" t="s">
        <v>392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2" customHeight="1">
      <c r="A3" s="143" t="s">
        <v>82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2" customHeight="1">
      <c r="A4" s="134" t="s">
        <v>405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0" ht="12" customHeight="1">
      <c r="A5" s="140" t="s">
        <v>394</v>
      </c>
      <c r="B5" s="140"/>
      <c r="C5" s="140"/>
      <c r="D5" s="140"/>
      <c r="E5" s="140"/>
      <c r="F5" s="140"/>
      <c r="G5" s="140"/>
      <c r="H5" s="140"/>
      <c r="I5" s="140"/>
      <c r="J5" s="140"/>
    </row>
    <row r="6" spans="1:8" ht="12" customHeight="1">
      <c r="A6" s="117"/>
      <c r="B6" s="38"/>
      <c r="C6" s="38"/>
      <c r="D6" s="47"/>
      <c r="E6" s="63"/>
      <c r="F6" s="47"/>
      <c r="G6" s="47"/>
      <c r="H6" s="63"/>
    </row>
    <row r="7" spans="3:9" ht="12" customHeight="1">
      <c r="C7" s="42"/>
      <c r="E7" s="109" t="s">
        <v>91</v>
      </c>
      <c r="F7" s="46"/>
      <c r="H7" s="109" t="s">
        <v>79</v>
      </c>
      <c r="I7" s="46"/>
    </row>
    <row r="8" spans="1:10" s="119" customFormat="1" ht="12" customHeight="1">
      <c r="A8" s="118"/>
      <c r="C8" s="120"/>
      <c r="D8" s="47" t="s">
        <v>26</v>
      </c>
      <c r="E8" s="63"/>
      <c r="F8" s="121"/>
      <c r="G8" s="47" t="s">
        <v>26</v>
      </c>
      <c r="H8" s="63"/>
      <c r="I8" s="121"/>
      <c r="J8" s="47" t="s">
        <v>80</v>
      </c>
    </row>
    <row r="9" spans="1:10" s="48" customFormat="1" ht="12" customHeight="1">
      <c r="A9" s="23" t="s">
        <v>2</v>
      </c>
      <c r="B9" s="48" t="s">
        <v>42</v>
      </c>
      <c r="C9" s="107" t="s">
        <v>72</v>
      </c>
      <c r="D9" s="49" t="s">
        <v>74</v>
      </c>
      <c r="E9" s="127" t="s">
        <v>75</v>
      </c>
      <c r="F9" s="110" t="s">
        <v>76</v>
      </c>
      <c r="G9" s="49" t="s">
        <v>74</v>
      </c>
      <c r="H9" s="127" t="s">
        <v>75</v>
      </c>
      <c r="I9" s="110" t="s">
        <v>76</v>
      </c>
      <c r="J9" s="49" t="s">
        <v>76</v>
      </c>
    </row>
    <row r="10" spans="2:9" ht="12" customHeight="1">
      <c r="B10" s="48" t="s">
        <v>23</v>
      </c>
      <c r="C10" s="42"/>
      <c r="F10" s="46"/>
      <c r="I10" s="46"/>
    </row>
    <row r="11" spans="1:11" s="58" customFormat="1" ht="12.75">
      <c r="A11" s="122">
        <v>1</v>
      </c>
      <c r="B11" s="108" t="s">
        <v>30</v>
      </c>
      <c r="C11" s="116" t="s">
        <v>31</v>
      </c>
      <c r="D11" s="52"/>
      <c r="E11" s="112"/>
      <c r="F11" s="46" t="s">
        <v>98</v>
      </c>
      <c r="G11" s="52">
        <v>158.61</v>
      </c>
      <c r="H11" s="111">
        <v>155</v>
      </c>
      <c r="I11" s="46">
        <f>H11+G11</f>
        <v>313.61</v>
      </c>
      <c r="J11" s="52">
        <f>I11</f>
        <v>313.61</v>
      </c>
      <c r="K11" s="123"/>
    </row>
    <row r="12" spans="1:11" s="58" customFormat="1" ht="12.75">
      <c r="A12" s="122">
        <v>2</v>
      </c>
      <c r="B12" s="108" t="s">
        <v>103</v>
      </c>
      <c r="C12" s="33" t="s">
        <v>177</v>
      </c>
      <c r="D12" s="52">
        <v>177.17</v>
      </c>
      <c r="E12" s="111">
        <v>155</v>
      </c>
      <c r="F12" s="46">
        <f>E12+D12</f>
        <v>332.16999999999996</v>
      </c>
      <c r="G12" s="52">
        <v>159.51</v>
      </c>
      <c r="H12" s="111">
        <v>200</v>
      </c>
      <c r="I12" s="46">
        <f>H12+G12</f>
        <v>359.51</v>
      </c>
      <c r="J12" s="52">
        <f>F12</f>
        <v>332.16999999999996</v>
      </c>
      <c r="K12" s="123"/>
    </row>
    <row r="13" spans="1:11" s="58" customFormat="1" ht="12.75">
      <c r="A13" s="122">
        <v>3</v>
      </c>
      <c r="B13" s="108" t="s">
        <v>260</v>
      </c>
      <c r="C13" s="116" t="s">
        <v>108</v>
      </c>
      <c r="D13" s="52">
        <v>185.25</v>
      </c>
      <c r="E13" s="111">
        <v>300</v>
      </c>
      <c r="F13" s="46">
        <f>E13+D13</f>
        <v>485.25</v>
      </c>
      <c r="G13" s="52"/>
      <c r="H13" s="113"/>
      <c r="I13" s="46" t="s">
        <v>78</v>
      </c>
      <c r="J13" s="52">
        <f>F13</f>
        <v>485.25</v>
      </c>
      <c r="K13" s="123"/>
    </row>
    <row r="14" spans="1:10" s="48" customFormat="1" ht="12" customHeight="1">
      <c r="A14" s="99"/>
      <c r="C14" s="107"/>
      <c r="D14" s="49"/>
      <c r="E14" s="50"/>
      <c r="F14" s="110"/>
      <c r="G14" s="49"/>
      <c r="H14" s="50"/>
      <c r="I14" s="110"/>
      <c r="J14" s="49"/>
    </row>
    <row r="15" spans="1:9" ht="12" customHeight="1">
      <c r="A15" s="64"/>
      <c r="B15" s="48" t="s">
        <v>414</v>
      </c>
      <c r="C15" s="42"/>
      <c r="F15" s="46"/>
      <c r="I15" s="46"/>
    </row>
    <row r="16" spans="1:11" s="58" customFormat="1" ht="12.75">
      <c r="A16" s="122">
        <v>1</v>
      </c>
      <c r="B16" s="108" t="s">
        <v>67</v>
      </c>
      <c r="C16" s="116" t="s">
        <v>71</v>
      </c>
      <c r="D16" s="52">
        <v>155.4</v>
      </c>
      <c r="E16" s="111">
        <v>0</v>
      </c>
      <c r="F16" s="46">
        <f>E16+D16</f>
        <v>155.4</v>
      </c>
      <c r="G16" s="52">
        <v>168.88</v>
      </c>
      <c r="H16" s="111">
        <v>300</v>
      </c>
      <c r="I16" s="46">
        <f>H16+G16</f>
        <v>468.88</v>
      </c>
      <c r="J16" s="52">
        <f>F16</f>
        <v>155.4</v>
      </c>
      <c r="K16" s="123"/>
    </row>
    <row r="17" spans="1:11" s="58" customFormat="1" ht="12.75">
      <c r="A17" s="122">
        <v>2</v>
      </c>
      <c r="B17" s="108" t="s">
        <v>268</v>
      </c>
      <c r="C17" s="116" t="s">
        <v>271</v>
      </c>
      <c r="D17" s="52">
        <v>139.39</v>
      </c>
      <c r="E17" s="111">
        <v>150</v>
      </c>
      <c r="F17" s="46">
        <f>E17+D17</f>
        <v>289.39</v>
      </c>
      <c r="G17" s="52">
        <v>145.69</v>
      </c>
      <c r="H17" s="111">
        <v>55</v>
      </c>
      <c r="I17" s="46">
        <f>H17+G17</f>
        <v>200.69</v>
      </c>
      <c r="J17" s="52">
        <f>I17</f>
        <v>200.69</v>
      </c>
      <c r="K17" s="123"/>
    </row>
    <row r="18" spans="1:11" s="58" customFormat="1" ht="12.75">
      <c r="A18" s="122"/>
      <c r="C18" s="42"/>
      <c r="D18" s="52"/>
      <c r="E18" s="53"/>
      <c r="F18" s="46"/>
      <c r="G18" s="52"/>
      <c r="H18" s="53"/>
      <c r="I18" s="46"/>
      <c r="J18" s="52"/>
      <c r="K18" s="123"/>
    </row>
    <row r="19" spans="1:9" ht="12" customHeight="1">
      <c r="A19" s="64"/>
      <c r="B19" s="48" t="s">
        <v>431</v>
      </c>
      <c r="C19" s="42"/>
      <c r="F19" s="46"/>
      <c r="I19" s="46"/>
    </row>
    <row r="20" spans="1:11" s="58" customFormat="1" ht="12.75">
      <c r="A20" s="122">
        <v>1</v>
      </c>
      <c r="B20" s="108" t="s">
        <v>339</v>
      </c>
      <c r="C20" s="116" t="s">
        <v>407</v>
      </c>
      <c r="D20" s="52">
        <v>145.29</v>
      </c>
      <c r="E20" s="111">
        <v>0</v>
      </c>
      <c r="F20" s="46">
        <f>E20+D20</f>
        <v>145.29</v>
      </c>
      <c r="G20" s="52">
        <v>141.14</v>
      </c>
      <c r="H20" s="111">
        <v>0</v>
      </c>
      <c r="I20" s="46">
        <f aca="true" t="shared" si="0" ref="I20:I26">H20+G20</f>
        <v>141.14</v>
      </c>
      <c r="J20" s="52">
        <f>I20</f>
        <v>141.14</v>
      </c>
      <c r="K20" s="123"/>
    </row>
    <row r="21" spans="1:11" s="58" customFormat="1" ht="12.75">
      <c r="A21" s="122">
        <v>2</v>
      </c>
      <c r="B21" s="108" t="s">
        <v>110</v>
      </c>
      <c r="C21" s="42" t="s">
        <v>179</v>
      </c>
      <c r="D21" s="52">
        <v>150.72</v>
      </c>
      <c r="E21" s="111">
        <v>0</v>
      </c>
      <c r="F21" s="46">
        <f aca="true" t="shared" si="1" ref="F21:F27">E21+D21</f>
        <v>150.72</v>
      </c>
      <c r="G21" s="52">
        <v>123.17</v>
      </c>
      <c r="H21" s="111">
        <v>300</v>
      </c>
      <c r="I21" s="46">
        <f t="shared" si="0"/>
        <v>423.17</v>
      </c>
      <c r="J21" s="52">
        <f>F21</f>
        <v>150.72</v>
      </c>
      <c r="K21" s="123"/>
    </row>
    <row r="22" spans="1:11" s="58" customFormat="1" ht="12.75">
      <c r="A22" s="122">
        <v>3</v>
      </c>
      <c r="B22" s="108" t="s">
        <v>418</v>
      </c>
      <c r="C22" s="116" t="s">
        <v>417</v>
      </c>
      <c r="D22" s="52">
        <v>144.22</v>
      </c>
      <c r="E22" s="111">
        <v>150</v>
      </c>
      <c r="F22" s="46">
        <f t="shared" si="1"/>
        <v>294.22</v>
      </c>
      <c r="G22" s="52">
        <v>166.62</v>
      </c>
      <c r="H22" s="111">
        <v>50</v>
      </c>
      <c r="I22" s="46">
        <f t="shared" si="0"/>
        <v>216.62</v>
      </c>
      <c r="J22" s="52">
        <f>I22</f>
        <v>216.62</v>
      </c>
      <c r="K22" s="123"/>
    </row>
    <row r="23" spans="1:11" s="58" customFormat="1" ht="12.75">
      <c r="A23" s="122">
        <v>4</v>
      </c>
      <c r="B23" s="108" t="s">
        <v>326</v>
      </c>
      <c r="C23" s="116" t="s">
        <v>108</v>
      </c>
      <c r="D23" s="52">
        <v>153.93</v>
      </c>
      <c r="E23" s="111">
        <v>255</v>
      </c>
      <c r="F23" s="46">
        <f t="shared" si="1"/>
        <v>408.93</v>
      </c>
      <c r="G23" s="52">
        <v>167.79</v>
      </c>
      <c r="H23" s="111">
        <v>50</v>
      </c>
      <c r="I23" s="46">
        <f t="shared" si="0"/>
        <v>217.79</v>
      </c>
      <c r="J23" s="52">
        <f>I23</f>
        <v>217.79</v>
      </c>
      <c r="K23" s="123"/>
    </row>
    <row r="24" spans="1:11" s="58" customFormat="1" ht="12.75">
      <c r="A24" s="122">
        <v>5</v>
      </c>
      <c r="B24" s="108" t="s">
        <v>274</v>
      </c>
      <c r="C24" s="116" t="s">
        <v>276</v>
      </c>
      <c r="D24" s="52">
        <v>207.51</v>
      </c>
      <c r="E24" s="111">
        <v>50</v>
      </c>
      <c r="F24" s="46">
        <f t="shared" si="1"/>
        <v>257.51</v>
      </c>
      <c r="G24" s="52">
        <v>161.04</v>
      </c>
      <c r="H24" s="111">
        <v>250</v>
      </c>
      <c r="I24" s="46">
        <f t="shared" si="0"/>
        <v>411.03999999999996</v>
      </c>
      <c r="J24" s="52">
        <f>F24</f>
        <v>257.51</v>
      </c>
      <c r="K24" s="123"/>
    </row>
    <row r="25" spans="1:11" s="58" customFormat="1" ht="12.75">
      <c r="A25" s="122">
        <v>6</v>
      </c>
      <c r="B25" s="108" t="s">
        <v>107</v>
      </c>
      <c r="C25" s="116" t="s">
        <v>108</v>
      </c>
      <c r="D25" s="52">
        <v>152.94</v>
      </c>
      <c r="E25" s="111">
        <v>255</v>
      </c>
      <c r="F25" s="46">
        <f t="shared" si="1"/>
        <v>407.94</v>
      </c>
      <c r="G25" s="52">
        <v>212.01</v>
      </c>
      <c r="H25" s="111">
        <v>150</v>
      </c>
      <c r="I25" s="46">
        <f t="shared" si="0"/>
        <v>362.01</v>
      </c>
      <c r="J25" s="52">
        <f>I25</f>
        <v>362.01</v>
      </c>
      <c r="K25" s="123"/>
    </row>
    <row r="26" spans="1:11" s="58" customFormat="1" ht="12.75">
      <c r="A26" s="122">
        <v>7</v>
      </c>
      <c r="B26" s="108" t="s">
        <v>65</v>
      </c>
      <c r="C26" s="33" t="s">
        <v>177</v>
      </c>
      <c r="D26" s="52">
        <v>198.96</v>
      </c>
      <c r="E26" s="111">
        <v>250</v>
      </c>
      <c r="F26" s="46">
        <f t="shared" si="1"/>
        <v>448.96000000000004</v>
      </c>
      <c r="G26" s="52">
        <v>173.12</v>
      </c>
      <c r="H26" s="111">
        <v>205</v>
      </c>
      <c r="I26" s="46">
        <f t="shared" si="0"/>
        <v>378.12</v>
      </c>
      <c r="J26" s="52">
        <f>I26</f>
        <v>378.12</v>
      </c>
      <c r="K26" s="123"/>
    </row>
    <row r="27" spans="1:11" s="58" customFormat="1" ht="12.75">
      <c r="A27" s="122">
        <v>8</v>
      </c>
      <c r="B27" s="108" t="s">
        <v>295</v>
      </c>
      <c r="C27" s="116" t="s">
        <v>297</v>
      </c>
      <c r="D27" s="52">
        <v>144.2</v>
      </c>
      <c r="E27" s="111">
        <v>500</v>
      </c>
      <c r="F27" s="46">
        <f t="shared" si="1"/>
        <v>644.2</v>
      </c>
      <c r="G27" s="52"/>
      <c r="H27" s="113"/>
      <c r="I27" s="46" t="s">
        <v>78</v>
      </c>
      <c r="J27" s="52">
        <f>F27</f>
        <v>644.2</v>
      </c>
      <c r="K27" s="123"/>
    </row>
    <row r="28" spans="1:11" s="58" customFormat="1" ht="12.75">
      <c r="A28" s="122"/>
      <c r="C28" s="33"/>
      <c r="D28" s="52"/>
      <c r="E28" s="53"/>
      <c r="F28" s="46"/>
      <c r="G28" s="52"/>
      <c r="H28" s="53"/>
      <c r="I28" s="46"/>
      <c r="J28" s="52"/>
      <c r="K28" s="123"/>
    </row>
    <row r="29" spans="1:9" ht="12" customHeight="1">
      <c r="A29" s="64"/>
      <c r="B29" s="48" t="s">
        <v>24</v>
      </c>
      <c r="C29" s="42"/>
      <c r="F29" s="46"/>
      <c r="I29" s="46"/>
    </row>
    <row r="30" spans="1:11" s="58" customFormat="1" ht="12.75">
      <c r="A30" s="122">
        <v>1</v>
      </c>
      <c r="B30" s="108" t="s">
        <v>61</v>
      </c>
      <c r="C30" s="116" t="s">
        <v>64</v>
      </c>
      <c r="D30" s="52">
        <v>187.75</v>
      </c>
      <c r="E30" s="111">
        <v>105</v>
      </c>
      <c r="F30" s="46">
        <f>E30+D30</f>
        <v>292.75</v>
      </c>
      <c r="G30" s="52"/>
      <c r="H30" s="53"/>
      <c r="I30" s="59" t="s">
        <v>78</v>
      </c>
      <c r="J30" s="52">
        <f>F30</f>
        <v>292.75</v>
      </c>
      <c r="K30" s="123"/>
    </row>
    <row r="31" spans="1:11" s="58" customFormat="1" ht="12.75">
      <c r="A31" s="122">
        <v>2</v>
      </c>
      <c r="B31" s="108" t="s">
        <v>279</v>
      </c>
      <c r="C31" s="116" t="s">
        <v>282</v>
      </c>
      <c r="D31" s="52"/>
      <c r="E31" s="112"/>
      <c r="F31" s="46" t="s">
        <v>98</v>
      </c>
      <c r="G31" s="52"/>
      <c r="H31" s="53"/>
      <c r="I31" s="59" t="s">
        <v>78</v>
      </c>
      <c r="J31" s="52"/>
      <c r="K31" s="123"/>
    </row>
    <row r="32" spans="1:9" ht="12" customHeight="1">
      <c r="A32" s="64"/>
      <c r="C32" s="42"/>
      <c r="F32" s="46"/>
      <c r="I32" s="46"/>
    </row>
    <row r="33" spans="1:9" ht="12" customHeight="1">
      <c r="A33" s="64"/>
      <c r="B33" s="48" t="s">
        <v>415</v>
      </c>
      <c r="C33" s="42"/>
      <c r="F33" s="46"/>
      <c r="I33" s="46"/>
    </row>
    <row r="34" spans="1:11" s="58" customFormat="1" ht="12.75">
      <c r="A34" s="122">
        <v>1</v>
      </c>
      <c r="B34" s="108" t="s">
        <v>66</v>
      </c>
      <c r="C34" s="116" t="s">
        <v>71</v>
      </c>
      <c r="D34" s="52">
        <v>212.01</v>
      </c>
      <c r="E34" s="111">
        <v>200</v>
      </c>
      <c r="F34" s="46">
        <f>E34+D34</f>
        <v>412.01</v>
      </c>
      <c r="G34" s="52">
        <v>145.92</v>
      </c>
      <c r="H34" s="111">
        <v>200</v>
      </c>
      <c r="I34" s="46">
        <f>H34+G34</f>
        <v>345.91999999999996</v>
      </c>
      <c r="J34" s="52">
        <f>I34</f>
        <v>345.91999999999996</v>
      </c>
      <c r="K34" s="123"/>
    </row>
    <row r="35" spans="1:11" s="58" customFormat="1" ht="12.75">
      <c r="A35" s="122">
        <v>2</v>
      </c>
      <c r="B35" s="108" t="s">
        <v>306</v>
      </c>
      <c r="C35" s="116" t="s">
        <v>64</v>
      </c>
      <c r="D35" s="52">
        <v>192.26</v>
      </c>
      <c r="E35" s="111">
        <v>305</v>
      </c>
      <c r="F35" s="46">
        <f>E35+D35</f>
        <v>497.26</v>
      </c>
      <c r="G35" s="52">
        <v>147.27</v>
      </c>
      <c r="H35" s="111">
        <v>355</v>
      </c>
      <c r="I35" s="46">
        <f>H35+G35</f>
        <v>502.27</v>
      </c>
      <c r="J35" s="52">
        <f>F35</f>
        <v>497.26</v>
      </c>
      <c r="K35" s="123"/>
    </row>
    <row r="36" spans="1:9" ht="12" customHeight="1">
      <c r="A36" s="64"/>
      <c r="B36" s="48"/>
      <c r="C36" s="42"/>
      <c r="F36" s="46"/>
      <c r="I36" s="46"/>
    </row>
    <row r="37" spans="1:9" ht="12" customHeight="1">
      <c r="A37" s="64"/>
      <c r="B37" s="48" t="s">
        <v>416</v>
      </c>
      <c r="C37" s="42"/>
      <c r="F37" s="46"/>
      <c r="I37" s="46"/>
    </row>
    <row r="38" spans="1:11" s="58" customFormat="1" ht="12.75">
      <c r="A38" s="122">
        <v>1</v>
      </c>
      <c r="B38" s="58" t="s">
        <v>309</v>
      </c>
      <c r="C38" s="116" t="s">
        <v>286</v>
      </c>
      <c r="D38" s="52">
        <v>189.21</v>
      </c>
      <c r="E38" s="111">
        <v>50</v>
      </c>
      <c r="F38" s="46">
        <f>E38+D38</f>
        <v>239.21</v>
      </c>
      <c r="G38" s="52">
        <v>128.81</v>
      </c>
      <c r="H38" s="111">
        <v>300</v>
      </c>
      <c r="I38" s="46">
        <f>H38+G38</f>
        <v>428.81</v>
      </c>
      <c r="J38" s="52">
        <f>F38</f>
        <v>239.21</v>
      </c>
      <c r="K38" s="123"/>
    </row>
    <row r="39" spans="1:11" s="58" customFormat="1" ht="12.75">
      <c r="A39" s="122">
        <v>2</v>
      </c>
      <c r="B39" s="58" t="s">
        <v>300</v>
      </c>
      <c r="C39" s="33" t="s">
        <v>33</v>
      </c>
      <c r="D39" s="52">
        <v>150.36</v>
      </c>
      <c r="E39" s="111">
        <v>350</v>
      </c>
      <c r="F39" s="46">
        <f>E39+D39</f>
        <v>500.36</v>
      </c>
      <c r="G39" s="52">
        <v>163.34</v>
      </c>
      <c r="H39" s="111">
        <v>405</v>
      </c>
      <c r="I39" s="46">
        <f>H39+G39</f>
        <v>568.34</v>
      </c>
      <c r="J39" s="52">
        <f>F39</f>
        <v>500.36</v>
      </c>
      <c r="K39" s="123"/>
    </row>
    <row r="40" spans="1:11" s="32" customFormat="1" ht="12.75">
      <c r="A40" s="65"/>
      <c r="C40" s="33"/>
      <c r="D40" s="124"/>
      <c r="E40" s="125"/>
      <c r="F40" s="46"/>
      <c r="G40" s="124"/>
      <c r="H40" s="125"/>
      <c r="I40" s="46"/>
      <c r="J40" s="124"/>
      <c r="K40" s="31"/>
    </row>
    <row r="41" spans="1:11" s="32" customFormat="1" ht="12.75">
      <c r="A41" s="65"/>
      <c r="C41" s="58"/>
      <c r="D41" s="128"/>
      <c r="E41" s="129"/>
      <c r="F41" s="43"/>
      <c r="G41" s="128"/>
      <c r="H41" s="129"/>
      <c r="I41" s="43"/>
      <c r="J41" s="124"/>
      <c r="K41" s="31"/>
    </row>
    <row r="42" spans="1:11" s="32" customFormat="1" ht="12.75">
      <c r="A42" s="130" t="s">
        <v>436</v>
      </c>
      <c r="D42" s="128"/>
      <c r="E42" s="129"/>
      <c r="F42" s="43"/>
      <c r="G42" s="123"/>
      <c r="H42" s="129"/>
      <c r="I42" s="55"/>
      <c r="J42" s="124"/>
      <c r="K42" s="31"/>
    </row>
    <row r="43" spans="1:11" s="32" customFormat="1" ht="12.75">
      <c r="A43" s="130" t="s">
        <v>437</v>
      </c>
      <c r="C43" s="58"/>
      <c r="D43" s="128"/>
      <c r="E43" s="129"/>
      <c r="F43" s="43"/>
      <c r="G43" s="123"/>
      <c r="H43" s="129"/>
      <c r="I43" s="55"/>
      <c r="J43" s="124"/>
      <c r="K43" s="31"/>
    </row>
    <row r="44" spans="1:2" ht="12" customHeight="1">
      <c r="A44" s="64"/>
      <c r="B44" s="48"/>
    </row>
    <row r="45" spans="1:2" ht="12" customHeight="1">
      <c r="A45" s="64"/>
      <c r="B45" s="48"/>
    </row>
    <row r="46" spans="1:11" s="32" customFormat="1" ht="12.75">
      <c r="A46" s="65"/>
      <c r="D46" s="128"/>
      <c r="E46" s="129"/>
      <c r="F46" s="43"/>
      <c r="G46" s="128"/>
      <c r="H46" s="129"/>
      <c r="I46" s="43"/>
      <c r="J46" s="124"/>
      <c r="K46" s="31"/>
    </row>
    <row r="47" spans="1:11" s="32" customFormat="1" ht="12.75">
      <c r="A47" s="65"/>
      <c r="D47" s="123"/>
      <c r="E47" s="129"/>
      <c r="F47" s="55"/>
      <c r="G47" s="123"/>
      <c r="H47" s="129"/>
      <c r="I47" s="55"/>
      <c r="J47" s="31"/>
      <c r="K47" s="31"/>
    </row>
    <row r="48" spans="1:9" s="32" customFormat="1" ht="12.75">
      <c r="A48" s="65"/>
      <c r="D48" s="123"/>
      <c r="E48" s="123"/>
      <c r="F48" s="53"/>
      <c r="G48" s="123"/>
      <c r="H48" s="123"/>
      <c r="I48" s="55"/>
    </row>
    <row r="49" spans="1:2" ht="12" customHeight="1">
      <c r="A49" s="64"/>
      <c r="B49" s="48"/>
    </row>
    <row r="50" spans="1:11" s="58" customFormat="1" ht="12.75">
      <c r="A50" s="122"/>
      <c r="D50" s="52"/>
      <c r="E50" s="53"/>
      <c r="F50" s="43"/>
      <c r="G50" s="52"/>
      <c r="H50" s="53"/>
      <c r="I50" s="52"/>
      <c r="J50" s="52"/>
      <c r="K50" s="123"/>
    </row>
    <row r="51" spans="1:11" s="58" customFormat="1" ht="12.75">
      <c r="A51" s="122"/>
      <c r="D51" s="52"/>
      <c r="E51" s="53"/>
      <c r="F51" s="43"/>
      <c r="G51" s="52"/>
      <c r="H51" s="53"/>
      <c r="I51" s="43"/>
      <c r="J51" s="52"/>
      <c r="K51" s="123"/>
    </row>
    <row r="52" spans="1:11" s="58" customFormat="1" ht="12.75">
      <c r="A52" s="122"/>
      <c r="D52" s="52"/>
      <c r="E52" s="53"/>
      <c r="F52" s="52"/>
      <c r="G52" s="52"/>
      <c r="H52" s="53"/>
      <c r="I52" s="52"/>
      <c r="J52" s="52"/>
      <c r="K52" s="123"/>
    </row>
    <row r="53" ht="12" customHeight="1">
      <c r="A53" s="41" t="s">
        <v>83</v>
      </c>
    </row>
    <row r="54" ht="12" customHeight="1">
      <c r="B54" s="37" t="s">
        <v>84</v>
      </c>
    </row>
    <row r="55" ht="12" customHeight="1">
      <c r="B55" s="37" t="s">
        <v>102</v>
      </c>
    </row>
    <row r="57" ht="12" customHeight="1">
      <c r="A57" s="41" t="str">
        <f>'Sat Slalom'!A58</f>
        <v>2012MWCresults</v>
      </c>
    </row>
    <row r="58" ht="12" customHeight="1">
      <c r="A58" s="41" t="str">
        <f>'Sat Slalom'!A59</f>
        <v>22 Mar 12</v>
      </c>
    </row>
  </sheetData>
  <sheetProtection/>
  <mergeCells count="5">
    <mergeCell ref="A4:J4"/>
    <mergeCell ref="A1:J1"/>
    <mergeCell ref="A2:J2"/>
    <mergeCell ref="A3:J3"/>
    <mergeCell ref="A5:J5"/>
  </mergeCells>
  <printOptions/>
  <pageMargins left="0.6" right="0.16" top="0.32" bottom="0.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zoomScalePageLayoutView="0" workbookViewId="0" topLeftCell="A1">
      <selection activeCell="A1" sqref="A1"/>
    </sheetView>
  </sheetViews>
  <sheetFormatPr defaultColWidth="10.00390625" defaultRowHeight="12.75" customHeight="1"/>
  <cols>
    <col min="1" max="1" width="8.140625" style="24" customWidth="1"/>
    <col min="2" max="2" width="5.28125" style="6" customWidth="1"/>
    <col min="3" max="3" width="35.57421875" style="1" customWidth="1"/>
    <col min="4" max="4" width="26.8515625" style="5" customWidth="1"/>
    <col min="5" max="5" width="6.7109375" style="5" customWidth="1"/>
    <col min="6" max="6" width="6.7109375" style="1" customWidth="1"/>
    <col min="7" max="16384" width="10.00390625" style="1" customWidth="1"/>
  </cols>
  <sheetData>
    <row r="1" spans="2:4" ht="12.75" customHeight="1">
      <c r="B1" s="2"/>
      <c r="C1" s="3" t="s">
        <v>356</v>
      </c>
      <c r="D1" s="4"/>
    </row>
    <row r="2" ht="12.75" customHeight="1">
      <c r="D2" s="7"/>
    </row>
    <row r="3" ht="12.75" customHeight="1">
      <c r="C3" s="8" t="s">
        <v>403</v>
      </c>
    </row>
    <row r="4" ht="12.75" customHeight="1">
      <c r="C4" s="6" t="s">
        <v>438</v>
      </c>
    </row>
    <row r="5" ht="12.75" customHeight="1">
      <c r="C5" s="9" t="s">
        <v>389</v>
      </c>
    </row>
    <row r="6" ht="12.75" customHeight="1">
      <c r="C6" s="9" t="s">
        <v>390</v>
      </c>
    </row>
    <row r="7" ht="12.75" customHeight="1">
      <c r="C7" s="6"/>
    </row>
    <row r="8" ht="12.75" customHeight="1">
      <c r="C8" s="10" t="s">
        <v>25</v>
      </c>
    </row>
    <row r="9" spans="1:3" ht="12.75" customHeight="1">
      <c r="A9" s="24" t="s">
        <v>26</v>
      </c>
      <c r="C9" s="5"/>
    </row>
    <row r="10" spans="1:4" ht="12.75" customHeight="1">
      <c r="A10" s="25" t="s">
        <v>27</v>
      </c>
      <c r="B10" s="11" t="s">
        <v>2</v>
      </c>
      <c r="C10" s="12" t="s">
        <v>28</v>
      </c>
      <c r="D10" s="13" t="s">
        <v>29</v>
      </c>
    </row>
    <row r="11" spans="1:4" ht="12.75" customHeight="1">
      <c r="A11" s="25"/>
      <c r="B11" s="11"/>
      <c r="C11" s="12"/>
      <c r="D11" s="13"/>
    </row>
    <row r="12" spans="1:4" ht="12.75" customHeight="1">
      <c r="A12" s="25"/>
      <c r="B12" s="11"/>
      <c r="C12" s="16" t="s">
        <v>357</v>
      </c>
      <c r="D12" s="13"/>
    </row>
    <row r="13" spans="1:4" ht="12.75" customHeight="1">
      <c r="A13" s="24" t="s">
        <v>363</v>
      </c>
      <c r="B13" s="22">
        <v>1</v>
      </c>
      <c r="C13" s="115" t="s">
        <v>221</v>
      </c>
      <c r="D13" s="126" t="s">
        <v>33</v>
      </c>
    </row>
    <row r="14" spans="1:4" ht="12.75" customHeight="1">
      <c r="A14" s="24" t="s">
        <v>364</v>
      </c>
      <c r="B14" s="22">
        <v>2</v>
      </c>
      <c r="C14" s="115" t="s">
        <v>207</v>
      </c>
      <c r="D14" s="126" t="s">
        <v>205</v>
      </c>
    </row>
    <row r="15" spans="1:4" ht="12.75" customHeight="1">
      <c r="A15" s="24" t="s">
        <v>365</v>
      </c>
      <c r="B15" s="22">
        <v>3</v>
      </c>
      <c r="C15" s="115" t="s">
        <v>311</v>
      </c>
      <c r="D15" s="126" t="s">
        <v>286</v>
      </c>
    </row>
    <row r="16" spans="1:4" ht="12.75" customHeight="1">
      <c r="A16" s="24" t="s">
        <v>366</v>
      </c>
      <c r="B16" s="22">
        <v>4</v>
      </c>
      <c r="C16" s="115" t="s">
        <v>345</v>
      </c>
      <c r="D16" s="126" t="s">
        <v>33</v>
      </c>
    </row>
    <row r="17" spans="1:4" ht="12.75" customHeight="1">
      <c r="A17" s="24" t="s">
        <v>367</v>
      </c>
      <c r="B17" s="22">
        <v>5</v>
      </c>
      <c r="C17" s="115" t="s">
        <v>348</v>
      </c>
      <c r="D17" s="126" t="s">
        <v>33</v>
      </c>
    </row>
    <row r="18" spans="2:3" ht="12.75" customHeight="1">
      <c r="B18" s="22"/>
      <c r="C18" s="5"/>
    </row>
    <row r="19" spans="1:3" s="18" customFormat="1" ht="12.75" customHeight="1">
      <c r="A19" s="27"/>
      <c r="B19" s="20"/>
      <c r="C19" s="14" t="s">
        <v>34</v>
      </c>
    </row>
    <row r="20" spans="1:4" s="18" customFormat="1" ht="12.75" customHeight="1">
      <c r="A20" s="29" t="s">
        <v>368</v>
      </c>
      <c r="B20" s="20">
        <v>1</v>
      </c>
      <c r="C20" s="115" t="s">
        <v>30</v>
      </c>
      <c r="D20" s="126" t="s">
        <v>31</v>
      </c>
    </row>
    <row r="21" spans="1:4" s="18" customFormat="1" ht="12.75" customHeight="1">
      <c r="A21" s="29" t="s">
        <v>369</v>
      </c>
      <c r="B21" s="22">
        <v>2</v>
      </c>
      <c r="C21" s="5" t="s">
        <v>103</v>
      </c>
      <c r="D21" s="5" t="s">
        <v>177</v>
      </c>
    </row>
    <row r="22" spans="1:4" s="18" customFormat="1" ht="12.75" customHeight="1">
      <c r="A22" s="29" t="s">
        <v>370</v>
      </c>
      <c r="B22" s="22">
        <v>3</v>
      </c>
      <c r="C22" s="5" t="s">
        <v>35</v>
      </c>
      <c r="D22" s="5" t="s">
        <v>33</v>
      </c>
    </row>
    <row r="23" spans="1:3" ht="12.75" customHeight="1">
      <c r="A23" s="26"/>
      <c r="B23" s="20"/>
      <c r="C23" s="5"/>
    </row>
    <row r="24" spans="1:3" s="18" customFormat="1" ht="12.75" customHeight="1">
      <c r="A24" s="27"/>
      <c r="B24" s="20"/>
      <c r="C24" s="14" t="s">
        <v>358</v>
      </c>
    </row>
    <row r="25" spans="1:4" s="18" customFormat="1" ht="12.75" customHeight="1">
      <c r="A25" s="29" t="s">
        <v>371</v>
      </c>
      <c r="B25" s="20">
        <v>1</v>
      </c>
      <c r="C25" s="115" t="s">
        <v>268</v>
      </c>
      <c r="D25" s="126" t="s">
        <v>271</v>
      </c>
    </row>
    <row r="26" spans="1:4" s="18" customFormat="1" ht="12.75" customHeight="1">
      <c r="A26" s="29" t="s">
        <v>372</v>
      </c>
      <c r="B26" s="20">
        <v>2</v>
      </c>
      <c r="C26" s="1" t="s">
        <v>93</v>
      </c>
      <c r="D26" s="1" t="s">
        <v>33</v>
      </c>
    </row>
    <row r="27" spans="1:4" s="18" customFormat="1" ht="12.75" customHeight="1">
      <c r="A27" s="29"/>
      <c r="B27" s="20"/>
      <c r="C27" s="1"/>
      <c r="D27" s="1"/>
    </row>
    <row r="28" spans="1:3" s="18" customFormat="1" ht="12.75" customHeight="1">
      <c r="A28" s="27"/>
      <c r="B28" s="20"/>
      <c r="C28" s="14" t="s">
        <v>359</v>
      </c>
    </row>
    <row r="29" spans="1:4" s="18" customFormat="1" ht="12.75" customHeight="1">
      <c r="A29" s="29" t="s">
        <v>104</v>
      </c>
      <c r="B29" s="20">
        <v>1</v>
      </c>
      <c r="C29" s="19" t="s">
        <v>107</v>
      </c>
      <c r="D29" s="18" t="s">
        <v>108</v>
      </c>
    </row>
    <row r="30" spans="1:4" s="18" customFormat="1" ht="12.75" customHeight="1">
      <c r="A30" s="29" t="s">
        <v>373</v>
      </c>
      <c r="B30" s="22">
        <v>2</v>
      </c>
      <c r="C30" s="15" t="s">
        <v>60</v>
      </c>
      <c r="D30" s="15" t="s">
        <v>36</v>
      </c>
    </row>
    <row r="31" spans="1:4" s="18" customFormat="1" ht="12.75" customHeight="1">
      <c r="A31" s="29" t="s">
        <v>374</v>
      </c>
      <c r="B31" s="22">
        <v>3</v>
      </c>
      <c r="C31" s="115" t="s">
        <v>300</v>
      </c>
      <c r="D31" s="126" t="s">
        <v>33</v>
      </c>
    </row>
    <row r="32" spans="1:4" s="18" customFormat="1" ht="12.75" customHeight="1">
      <c r="A32" s="29"/>
      <c r="B32" s="22"/>
      <c r="C32" s="115"/>
      <c r="D32" s="126"/>
    </row>
    <row r="33" spans="1:4" s="18" customFormat="1" ht="12.75" customHeight="1">
      <c r="A33" s="29"/>
      <c r="B33" s="22"/>
      <c r="C33" s="14" t="s">
        <v>432</v>
      </c>
      <c r="D33" s="126"/>
    </row>
    <row r="34" spans="1:4" s="18" customFormat="1" ht="12.75" customHeight="1">
      <c r="A34" s="29" t="s">
        <v>375</v>
      </c>
      <c r="B34" s="20">
        <v>1</v>
      </c>
      <c r="C34" s="18" t="s">
        <v>65</v>
      </c>
      <c r="D34" s="5" t="s">
        <v>177</v>
      </c>
    </row>
    <row r="35" spans="1:4" s="18" customFormat="1" ht="12.75" customHeight="1">
      <c r="A35" s="29" t="s">
        <v>376</v>
      </c>
      <c r="B35" s="22">
        <v>2</v>
      </c>
      <c r="C35" s="115" t="s">
        <v>198</v>
      </c>
      <c r="D35" s="126" t="s">
        <v>195</v>
      </c>
    </row>
    <row r="36" spans="1:4" s="18" customFormat="1" ht="12.75" customHeight="1">
      <c r="A36" s="29" t="s">
        <v>377</v>
      </c>
      <c r="B36" s="22">
        <v>3</v>
      </c>
      <c r="C36" s="1" t="s">
        <v>105</v>
      </c>
      <c r="D36" s="1" t="s">
        <v>178</v>
      </c>
    </row>
    <row r="37" spans="1:4" s="18" customFormat="1" ht="12.75" customHeight="1">
      <c r="A37" s="29" t="s">
        <v>378</v>
      </c>
      <c r="B37" s="20">
        <v>4</v>
      </c>
      <c r="C37" s="115" t="s">
        <v>295</v>
      </c>
      <c r="D37" s="126" t="s">
        <v>297</v>
      </c>
    </row>
    <row r="39" spans="1:5" ht="12.75" customHeight="1">
      <c r="A39" s="26"/>
      <c r="B39" s="9"/>
      <c r="C39" s="14" t="s">
        <v>106</v>
      </c>
      <c r="D39" s="1"/>
      <c r="E39" s="1"/>
    </row>
    <row r="40" spans="1:4" ht="12.75" customHeight="1">
      <c r="A40" s="24" t="s">
        <v>443</v>
      </c>
      <c r="B40" s="20">
        <v>1</v>
      </c>
      <c r="C40" s="115" t="s">
        <v>248</v>
      </c>
      <c r="D40" s="126" t="s">
        <v>41</v>
      </c>
    </row>
    <row r="41" spans="1:4" ht="12.75" customHeight="1">
      <c r="A41" s="24" t="s">
        <v>387</v>
      </c>
      <c r="B41" s="22">
        <v>2</v>
      </c>
      <c r="C41" s="115" t="s">
        <v>335</v>
      </c>
      <c r="D41" s="126" t="s">
        <v>276</v>
      </c>
    </row>
    <row r="42" spans="1:4" ht="12.75" customHeight="1">
      <c r="A42" s="24" t="s">
        <v>388</v>
      </c>
      <c r="B42" s="22">
        <v>3</v>
      </c>
      <c r="C42" s="115" t="s">
        <v>279</v>
      </c>
      <c r="D42" s="126" t="s">
        <v>282</v>
      </c>
    </row>
    <row r="44" spans="1:5" ht="12.75" customHeight="1">
      <c r="A44" s="26"/>
      <c r="B44" s="9"/>
      <c r="C44" s="14" t="s">
        <v>37</v>
      </c>
      <c r="D44" s="1"/>
      <c r="E44" s="1"/>
    </row>
    <row r="45" spans="1:4" s="18" customFormat="1" ht="12.75" customHeight="1">
      <c r="A45" s="29" t="s">
        <v>379</v>
      </c>
      <c r="B45" s="20">
        <v>1</v>
      </c>
      <c r="C45" s="115" t="s">
        <v>321</v>
      </c>
      <c r="D45" s="126" t="s">
        <v>64</v>
      </c>
    </row>
    <row r="46" spans="1:5" ht="12.75" customHeight="1">
      <c r="A46" s="24" t="s">
        <v>380</v>
      </c>
      <c r="B46" s="20">
        <v>2</v>
      </c>
      <c r="C46" s="115" t="s">
        <v>217</v>
      </c>
      <c r="D46" s="126" t="s">
        <v>219</v>
      </c>
      <c r="E46" s="1"/>
    </row>
    <row r="47" spans="2:5" ht="12.75" customHeight="1">
      <c r="B47" s="20"/>
      <c r="C47" s="115"/>
      <c r="D47" s="126"/>
      <c r="E47" s="1"/>
    </row>
    <row r="48" spans="2:5" ht="12.75" customHeight="1">
      <c r="B48" s="20"/>
      <c r="C48" s="14" t="s">
        <v>360</v>
      </c>
      <c r="D48" s="126"/>
      <c r="E48" s="1"/>
    </row>
    <row r="49" spans="1:5" ht="12.75" customHeight="1">
      <c r="A49" s="24" t="s">
        <v>381</v>
      </c>
      <c r="B49" s="20">
        <v>1</v>
      </c>
      <c r="C49" s="115" t="s">
        <v>32</v>
      </c>
      <c r="D49" s="126" t="s">
        <v>33</v>
      </c>
      <c r="E49" s="1"/>
    </row>
    <row r="50" spans="2:5" ht="12.75" customHeight="1">
      <c r="B50" s="20"/>
      <c r="C50" s="115"/>
      <c r="D50" s="126"/>
      <c r="E50" s="1"/>
    </row>
    <row r="51" ht="12.75" customHeight="1">
      <c r="C51" s="16" t="s">
        <v>109</v>
      </c>
    </row>
    <row r="52" spans="1:4" ht="12.75" customHeight="1">
      <c r="A52" s="24" t="s">
        <v>382</v>
      </c>
      <c r="B52" s="6">
        <v>1</v>
      </c>
      <c r="C52" s="1" t="s">
        <v>110</v>
      </c>
      <c r="D52" s="5" t="s">
        <v>179</v>
      </c>
    </row>
    <row r="54" ht="12.75" customHeight="1">
      <c r="C54" s="10" t="s">
        <v>38</v>
      </c>
    </row>
    <row r="55" spans="1:4" ht="12.75" customHeight="1">
      <c r="A55" s="25"/>
      <c r="B55" s="11"/>
      <c r="C55" s="16" t="s">
        <v>39</v>
      </c>
      <c r="D55" s="13"/>
    </row>
    <row r="56" spans="1:4" s="18" customFormat="1" ht="12.75" customHeight="1">
      <c r="A56" s="29" t="s">
        <v>383</v>
      </c>
      <c r="B56" s="20">
        <v>1</v>
      </c>
      <c r="C56" s="21" t="s">
        <v>40</v>
      </c>
      <c r="D56" s="18" t="s">
        <v>41</v>
      </c>
    </row>
    <row r="57" spans="1:4" ht="12.75" customHeight="1">
      <c r="A57" s="24" t="s">
        <v>384</v>
      </c>
      <c r="B57" s="20">
        <v>2</v>
      </c>
      <c r="C57" s="1" t="s">
        <v>68</v>
      </c>
      <c r="D57" s="18" t="s">
        <v>41</v>
      </c>
    </row>
    <row r="58" spans="1:4" ht="12.75" customHeight="1">
      <c r="A58" s="24" t="s">
        <v>385</v>
      </c>
      <c r="B58" s="20">
        <v>3</v>
      </c>
      <c r="C58" s="1" t="s">
        <v>69</v>
      </c>
      <c r="D58" s="5" t="s">
        <v>70</v>
      </c>
    </row>
    <row r="60" ht="12.75" customHeight="1">
      <c r="C60" s="105" t="s">
        <v>361</v>
      </c>
    </row>
    <row r="61" spans="1:4" ht="12.75" customHeight="1">
      <c r="A61" s="24" t="s">
        <v>386</v>
      </c>
      <c r="B61" s="20">
        <v>1</v>
      </c>
      <c r="C61" s="1" t="s">
        <v>362</v>
      </c>
      <c r="D61" s="126" t="s">
        <v>406</v>
      </c>
    </row>
    <row r="64" ht="12.75" customHeight="1">
      <c r="A64" s="28" t="str">
        <f>'Sat Slalom'!A58</f>
        <v>2012MWCresults</v>
      </c>
    </row>
    <row r="65" ht="12.75" customHeight="1">
      <c r="A65" s="28" t="str">
        <f>'Sat Slalom'!A59</f>
        <v>22 Mar 12</v>
      </c>
    </row>
  </sheetData>
  <sheetProtection/>
  <printOptions horizontalCentered="1"/>
  <pageMargins left="0.7" right="0.2" top="0.4" bottom="0.25" header="0.16" footer="0.5"/>
  <pageSetup fitToHeight="1" fitToWidth="1" horizontalDpi="600" verticalDpi="600" orientation="portrait" scale="91" r:id="rId1"/>
  <headerFooter alignWithMargins="0">
    <oddFooter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zoomScalePageLayoutView="0" workbookViewId="0" topLeftCell="A1">
      <selection activeCell="A1" sqref="A1"/>
    </sheetView>
  </sheetViews>
  <sheetFormatPr defaultColWidth="8.00390625" defaultRowHeight="15"/>
  <cols>
    <col min="1" max="1" width="3.8515625" style="68" customWidth="1"/>
    <col min="2" max="2" width="12.140625" style="68" customWidth="1"/>
    <col min="3" max="5" width="6.57421875" style="68" customWidth="1"/>
    <col min="6" max="6" width="0.85546875" style="68" customWidth="1"/>
    <col min="7" max="9" width="6.57421875" style="68" customWidth="1"/>
    <col min="10" max="11" width="5.421875" style="68" customWidth="1"/>
    <col min="12" max="12" width="5.421875" style="69" customWidth="1"/>
    <col min="13" max="19" width="5.421875" style="68" customWidth="1"/>
    <col min="20" max="16384" width="8.00390625" style="68" customWidth="1"/>
  </cols>
  <sheetData>
    <row r="1" ht="12">
      <c r="A1" s="67" t="s">
        <v>399</v>
      </c>
    </row>
    <row r="2" spans="2:12" ht="12">
      <c r="B2" s="70" t="s">
        <v>43</v>
      </c>
      <c r="L2" s="71"/>
    </row>
    <row r="3" ht="12">
      <c r="G3" s="68" t="s">
        <v>451</v>
      </c>
    </row>
    <row r="4" spans="1:19" ht="12">
      <c r="A4" s="72" t="s">
        <v>44</v>
      </c>
      <c r="C4" s="73">
        <v>1997</v>
      </c>
      <c r="D4" s="73">
        <v>1998</v>
      </c>
      <c r="E4" s="73">
        <v>1999</v>
      </c>
      <c r="F4" s="73"/>
      <c r="G4" s="74">
        <v>2000</v>
      </c>
      <c r="H4" s="73">
        <v>2001</v>
      </c>
      <c r="I4" s="73">
        <v>2002</v>
      </c>
      <c r="J4" s="73">
        <v>2003</v>
      </c>
      <c r="K4" s="73">
        <v>2004</v>
      </c>
      <c r="L4" s="75">
        <v>2005</v>
      </c>
      <c r="M4" s="75">
        <v>2006</v>
      </c>
      <c r="N4" s="75">
        <v>2007</v>
      </c>
      <c r="O4" s="75">
        <v>2008</v>
      </c>
      <c r="P4" s="75">
        <v>2009</v>
      </c>
      <c r="Q4" s="75">
        <v>2010</v>
      </c>
      <c r="R4" s="75">
        <v>2011</v>
      </c>
      <c r="S4" s="75">
        <v>2012</v>
      </c>
    </row>
    <row r="5" spans="2:18" ht="12">
      <c r="B5" s="68" t="s">
        <v>45</v>
      </c>
      <c r="C5" s="68">
        <v>36</v>
      </c>
      <c r="D5" s="68">
        <v>0</v>
      </c>
      <c r="E5" s="68">
        <v>67</v>
      </c>
      <c r="G5" s="68">
        <v>70</v>
      </c>
      <c r="H5" s="68">
        <v>64</v>
      </c>
      <c r="I5" s="68">
        <v>75</v>
      </c>
      <c r="J5" s="68">
        <v>131</v>
      </c>
      <c r="K5" s="68">
        <v>119</v>
      </c>
      <c r="L5" s="76">
        <v>126</v>
      </c>
      <c r="M5" s="68">
        <v>105</v>
      </c>
      <c r="N5" s="68">
        <v>123</v>
      </c>
      <c r="O5" s="68">
        <v>80</v>
      </c>
      <c r="P5" s="68">
        <v>83</v>
      </c>
      <c r="Q5" s="68">
        <v>82</v>
      </c>
      <c r="R5" s="68">
        <v>97</v>
      </c>
    </row>
    <row r="6" spans="2:19" ht="12">
      <c r="B6" s="68" t="s">
        <v>46</v>
      </c>
      <c r="C6" s="68">
        <v>80</v>
      </c>
      <c r="D6" s="69" t="s">
        <v>448</v>
      </c>
      <c r="E6" s="68">
        <v>40</v>
      </c>
      <c r="G6" s="68">
        <v>78</v>
      </c>
      <c r="H6" s="68">
        <v>63</v>
      </c>
      <c r="L6" s="71"/>
      <c r="S6" s="69" t="s">
        <v>449</v>
      </c>
    </row>
    <row r="7" spans="4:19" ht="12">
      <c r="D7" s="68" t="s">
        <v>450</v>
      </c>
      <c r="L7" s="71"/>
      <c r="S7" s="69"/>
    </row>
    <row r="8" spans="12:19" ht="3" customHeight="1">
      <c r="L8" s="71"/>
      <c r="S8" s="69"/>
    </row>
    <row r="9" spans="2:19" ht="12">
      <c r="B9" s="68" t="s">
        <v>47</v>
      </c>
      <c r="C9" s="77">
        <v>125</v>
      </c>
      <c r="D9" s="77">
        <v>115</v>
      </c>
      <c r="E9" s="77">
        <v>130</v>
      </c>
      <c r="F9" s="77"/>
      <c r="G9" s="132" t="s">
        <v>453</v>
      </c>
      <c r="H9" s="77">
        <v>84</v>
      </c>
      <c r="I9" s="77">
        <v>110</v>
      </c>
      <c r="J9" s="78">
        <v>92</v>
      </c>
      <c r="K9" s="78">
        <v>104</v>
      </c>
      <c r="L9" s="69">
        <v>57</v>
      </c>
      <c r="M9" s="68">
        <v>71</v>
      </c>
      <c r="N9" s="68">
        <v>78</v>
      </c>
      <c r="O9" s="68">
        <v>62</v>
      </c>
      <c r="P9" s="68">
        <v>83</v>
      </c>
      <c r="Q9" s="68">
        <v>50</v>
      </c>
      <c r="R9" s="68">
        <v>70</v>
      </c>
      <c r="S9" s="69" t="s">
        <v>454</v>
      </c>
    </row>
    <row r="10" spans="3:19" ht="12">
      <c r="C10" s="73"/>
      <c r="D10" s="73"/>
      <c r="E10" s="73"/>
      <c r="F10" s="73"/>
      <c r="G10" s="73" t="s">
        <v>452</v>
      </c>
      <c r="H10" s="73"/>
      <c r="I10" s="73"/>
      <c r="J10" s="73"/>
      <c r="K10" s="73"/>
      <c r="L10" s="75"/>
      <c r="M10" s="75"/>
      <c r="N10" s="75"/>
      <c r="O10" s="73"/>
      <c r="P10" s="73"/>
      <c r="Q10" s="73"/>
      <c r="R10" s="73"/>
      <c r="S10" s="73"/>
    </row>
    <row r="11" spans="1:19" ht="12">
      <c r="A11" s="79" t="s">
        <v>101</v>
      </c>
      <c r="B11" s="79"/>
      <c r="C11" s="79">
        <f aca="true" t="shared" si="0" ref="C11:O11">SUM(C5:C9)</f>
        <v>241</v>
      </c>
      <c r="D11" s="79">
        <v>148</v>
      </c>
      <c r="E11" s="79">
        <f t="shared" si="0"/>
        <v>237</v>
      </c>
      <c r="F11" s="79"/>
      <c r="G11" s="79">
        <f t="shared" si="0"/>
        <v>148</v>
      </c>
      <c r="H11" s="79">
        <f t="shared" si="0"/>
        <v>211</v>
      </c>
      <c r="I11" s="79">
        <f t="shared" si="0"/>
        <v>185</v>
      </c>
      <c r="J11" s="79">
        <f t="shared" si="0"/>
        <v>223</v>
      </c>
      <c r="K11" s="79">
        <f t="shared" si="0"/>
        <v>223</v>
      </c>
      <c r="L11" s="80">
        <f t="shared" si="0"/>
        <v>183</v>
      </c>
      <c r="M11" s="80">
        <f t="shared" si="0"/>
        <v>176</v>
      </c>
      <c r="N11" s="80">
        <f t="shared" si="0"/>
        <v>201</v>
      </c>
      <c r="O11" s="80">
        <f t="shared" si="0"/>
        <v>142</v>
      </c>
      <c r="P11" s="80">
        <f>SUM(P5:P9)</f>
        <v>166</v>
      </c>
      <c r="Q11" s="80">
        <f>SUM(Q5:Q9)</f>
        <v>132</v>
      </c>
      <c r="R11" s="80">
        <f>SUM(R5:R9)</f>
        <v>167</v>
      </c>
      <c r="S11" s="80">
        <v>84</v>
      </c>
    </row>
    <row r="12" spans="13:19" ht="4.5" customHeight="1">
      <c r="M12" s="69"/>
      <c r="N12" s="69"/>
      <c r="O12" s="69"/>
      <c r="P12" s="69"/>
      <c r="Q12" s="69"/>
      <c r="R12" s="69"/>
      <c r="S12" s="69"/>
    </row>
    <row r="13" spans="1:19" ht="12">
      <c r="A13" s="79" t="s">
        <v>97</v>
      </c>
      <c r="B13" s="79"/>
      <c r="C13" s="79">
        <v>22</v>
      </c>
      <c r="D13" s="79">
        <v>22</v>
      </c>
      <c r="E13" s="79">
        <v>27</v>
      </c>
      <c r="F13" s="79"/>
      <c r="G13" s="79">
        <v>17</v>
      </c>
      <c r="H13" s="81">
        <v>29</v>
      </c>
      <c r="I13" s="81">
        <v>39</v>
      </c>
      <c r="J13" s="81">
        <v>33</v>
      </c>
      <c r="K13" s="81">
        <v>28</v>
      </c>
      <c r="L13" s="82">
        <v>23</v>
      </c>
      <c r="M13" s="82">
        <v>20</v>
      </c>
      <c r="N13" s="79">
        <v>25</v>
      </c>
      <c r="O13" s="79">
        <v>20</v>
      </c>
      <c r="P13" s="79">
        <v>14</v>
      </c>
      <c r="Q13" s="79">
        <v>16</v>
      </c>
      <c r="R13" s="79">
        <v>22</v>
      </c>
      <c r="S13" s="79">
        <v>28</v>
      </c>
    </row>
    <row r="14" ht="5.25" customHeight="1"/>
    <row r="15" spans="1:19" ht="12">
      <c r="A15" s="72" t="s">
        <v>48</v>
      </c>
      <c r="C15" s="68">
        <v>69</v>
      </c>
      <c r="D15" s="68">
        <v>53</v>
      </c>
      <c r="E15" s="68">
        <v>73</v>
      </c>
      <c r="G15" s="68">
        <v>63</v>
      </c>
      <c r="H15" s="68">
        <v>60</v>
      </c>
      <c r="I15" s="68">
        <v>62</v>
      </c>
      <c r="J15" s="68">
        <v>63</v>
      </c>
      <c r="K15" s="68">
        <v>63</v>
      </c>
      <c r="L15" s="69">
        <v>47</v>
      </c>
      <c r="M15" s="68">
        <v>46</v>
      </c>
      <c r="N15" s="68">
        <v>48</v>
      </c>
      <c r="O15" s="68">
        <v>44</v>
      </c>
      <c r="P15" s="68">
        <v>40</v>
      </c>
      <c r="Q15" s="68">
        <v>33</v>
      </c>
      <c r="R15" s="68">
        <v>43</v>
      </c>
      <c r="S15" s="68">
        <v>40</v>
      </c>
    </row>
    <row r="17" spans="1:7" ht="12">
      <c r="A17" s="70" t="s">
        <v>455</v>
      </c>
      <c r="G17" s="86" t="s">
        <v>442</v>
      </c>
    </row>
    <row r="18" ht="12"/>
    <row r="19" spans="1:14" ht="15">
      <c r="A19" s="70" t="s">
        <v>395</v>
      </c>
      <c r="B19" s="69"/>
      <c r="E19" s="84"/>
      <c r="F19" s="84"/>
      <c r="G19" s="83" t="s">
        <v>49</v>
      </c>
      <c r="I19" s="85"/>
      <c r="J19" s="85"/>
      <c r="N19"/>
    </row>
    <row r="20" spans="1:10" ht="12">
      <c r="A20" s="70"/>
      <c r="B20" s="69"/>
      <c r="C20" s="83" t="s">
        <v>50</v>
      </c>
      <c r="E20" s="84"/>
      <c r="F20" s="84"/>
      <c r="G20" s="86" t="s">
        <v>51</v>
      </c>
      <c r="I20" s="85"/>
      <c r="J20" s="85"/>
    </row>
    <row r="21" spans="1:11" ht="12">
      <c r="A21" s="72"/>
      <c r="B21" s="69"/>
      <c r="C21" s="87" t="s">
        <v>52</v>
      </c>
      <c r="D21" s="133" t="s">
        <v>456</v>
      </c>
      <c r="E21" s="87" t="s">
        <v>398</v>
      </c>
      <c r="F21" s="87"/>
      <c r="G21" s="87" t="s">
        <v>52</v>
      </c>
      <c r="H21" s="133" t="s">
        <v>456</v>
      </c>
      <c r="I21" s="87" t="s">
        <v>398</v>
      </c>
      <c r="K21" s="88"/>
    </row>
    <row r="22" spans="1:11" ht="12">
      <c r="A22" s="72"/>
      <c r="B22" s="78" t="s">
        <v>396</v>
      </c>
      <c r="C22" s="84">
        <v>6.72</v>
      </c>
      <c r="D22" s="84">
        <v>6.18</v>
      </c>
      <c r="E22" s="84">
        <v>5.78</v>
      </c>
      <c r="F22" s="84"/>
      <c r="G22" s="89">
        <f aca="true" t="shared" si="1" ref="G22:I23">(C22-3)*15</f>
        <v>55.8</v>
      </c>
      <c r="H22" s="89">
        <f t="shared" si="1"/>
        <v>47.699999999999996</v>
      </c>
      <c r="I22" s="89">
        <f t="shared" si="1"/>
        <v>41.7</v>
      </c>
      <c r="K22" s="83"/>
    </row>
    <row r="23" spans="2:11" ht="12">
      <c r="B23" s="78" t="s">
        <v>397</v>
      </c>
      <c r="C23" s="84">
        <v>7.49</v>
      </c>
      <c r="D23" s="84">
        <v>7.23</v>
      </c>
      <c r="E23" s="84">
        <v>6.44</v>
      </c>
      <c r="F23" s="84"/>
      <c r="G23" s="89">
        <f t="shared" si="1"/>
        <v>67.35000000000001</v>
      </c>
      <c r="H23" s="89">
        <f t="shared" si="1"/>
        <v>63.45</v>
      </c>
      <c r="I23" s="89">
        <f t="shared" si="1"/>
        <v>51.60000000000001</v>
      </c>
      <c r="K23" s="83"/>
    </row>
    <row r="24" spans="5:10" ht="12">
      <c r="E24" s="84"/>
      <c r="F24" s="84"/>
      <c r="G24" s="84"/>
      <c r="H24" s="84"/>
      <c r="I24" s="84"/>
      <c r="J24" s="84"/>
    </row>
    <row r="25" spans="1:12" ht="12">
      <c r="A25" s="72" t="s">
        <v>53</v>
      </c>
      <c r="L25" s="71"/>
    </row>
    <row r="26" ht="12">
      <c r="A26" s="86" t="s">
        <v>85</v>
      </c>
    </row>
    <row r="27" spans="1:8" ht="12">
      <c r="A27" s="83"/>
      <c r="B27" s="83" t="s">
        <v>95</v>
      </c>
      <c r="C27" s="68" t="s">
        <v>419</v>
      </c>
      <c r="G27" s="90"/>
      <c r="H27" s="91"/>
    </row>
    <row r="28" spans="1:8" ht="12">
      <c r="A28" s="83"/>
      <c r="B28" s="83" t="s">
        <v>96</v>
      </c>
      <c r="C28" s="68" t="s">
        <v>420</v>
      </c>
      <c r="E28" s="86"/>
      <c r="F28" s="86"/>
      <c r="G28" s="90"/>
      <c r="H28" s="91"/>
    </row>
    <row r="29" spans="1:8" ht="12">
      <c r="A29" s="86" t="s">
        <v>86</v>
      </c>
      <c r="E29" s="83"/>
      <c r="F29" s="83"/>
      <c r="G29" s="90"/>
      <c r="H29" s="91"/>
    </row>
    <row r="30" spans="1:8" ht="12">
      <c r="A30" s="83"/>
      <c r="B30" s="83" t="s">
        <v>99</v>
      </c>
      <c r="C30" s="86" t="s">
        <v>421</v>
      </c>
      <c r="G30" s="90"/>
      <c r="H30" s="91"/>
    </row>
    <row r="31" spans="1:8" ht="12">
      <c r="A31" s="83"/>
      <c r="B31" s="83" t="s">
        <v>96</v>
      </c>
      <c r="C31" s="68" t="s">
        <v>422</v>
      </c>
      <c r="E31" s="83"/>
      <c r="F31" s="83"/>
      <c r="G31" s="90"/>
      <c r="H31" s="91"/>
    </row>
    <row r="32" spans="1:12" ht="12">
      <c r="A32" s="86" t="s">
        <v>428</v>
      </c>
      <c r="B32" s="83"/>
      <c r="E32" s="83"/>
      <c r="F32" s="83"/>
      <c r="G32" s="78"/>
      <c r="H32" s="86"/>
      <c r="L32" s="71"/>
    </row>
    <row r="33" spans="2:12" ht="5.25" customHeight="1">
      <c r="B33" s="83"/>
      <c r="E33" s="86"/>
      <c r="F33" s="86"/>
      <c r="G33" s="78"/>
      <c r="H33" s="86"/>
      <c r="L33" s="71"/>
    </row>
    <row r="34" spans="1:12" ht="12">
      <c r="A34" s="72" t="s">
        <v>54</v>
      </c>
      <c r="B34" s="83"/>
      <c r="L34" s="71"/>
    </row>
    <row r="35" spans="1:11" ht="12">
      <c r="A35" s="86" t="s">
        <v>87</v>
      </c>
      <c r="B35" s="79"/>
      <c r="I35" s="83"/>
      <c r="J35" s="83"/>
      <c r="K35" s="83"/>
    </row>
    <row r="36" spans="1:11" ht="12">
      <c r="A36" s="83"/>
      <c r="B36" s="83" t="s">
        <v>95</v>
      </c>
      <c r="C36" s="68" t="s">
        <v>423</v>
      </c>
      <c r="G36" s="83"/>
      <c r="I36" s="83"/>
      <c r="J36" s="83"/>
      <c r="K36" s="83"/>
    </row>
    <row r="37" spans="1:11" ht="12">
      <c r="A37" s="83"/>
      <c r="B37" s="83" t="s">
        <v>96</v>
      </c>
      <c r="C37" s="68" t="s">
        <v>424</v>
      </c>
      <c r="I37" s="83"/>
      <c r="J37" s="83"/>
      <c r="K37" s="83"/>
    </row>
    <row r="38" spans="1:9" ht="12">
      <c r="A38" s="86" t="s">
        <v>88</v>
      </c>
      <c r="B38" s="79"/>
      <c r="I38" s="83"/>
    </row>
    <row r="39" spans="1:9" ht="12">
      <c r="A39" s="83"/>
      <c r="B39" s="83" t="s">
        <v>99</v>
      </c>
      <c r="C39" s="86" t="s">
        <v>425</v>
      </c>
      <c r="I39" s="83"/>
    </row>
    <row r="40" spans="1:9" ht="12">
      <c r="A40" s="83"/>
      <c r="B40" s="83" t="s">
        <v>96</v>
      </c>
      <c r="C40" s="86" t="s">
        <v>426</v>
      </c>
      <c r="I40" s="83"/>
    </row>
    <row r="41" spans="1:4" ht="5.25" customHeight="1">
      <c r="A41" s="83"/>
      <c r="D41" s="84"/>
    </row>
    <row r="42" spans="1:11" ht="12">
      <c r="A42" s="72" t="s">
        <v>55</v>
      </c>
      <c r="B42" s="79"/>
      <c r="I42" s="92"/>
      <c r="J42" s="92"/>
      <c r="K42" s="92"/>
    </row>
    <row r="43" spans="1:11" ht="12">
      <c r="A43" s="86" t="s">
        <v>89</v>
      </c>
      <c r="B43" s="79"/>
      <c r="E43" s="86"/>
      <c r="F43" s="86"/>
      <c r="I43" s="92"/>
      <c r="J43" s="92"/>
      <c r="K43" s="92"/>
    </row>
    <row r="44" spans="1:11" ht="12">
      <c r="A44" s="86"/>
      <c r="B44" s="86" t="s">
        <v>429</v>
      </c>
      <c r="E44" s="83"/>
      <c r="F44" s="83"/>
      <c r="G44" s="83"/>
      <c r="I44" s="92"/>
      <c r="J44" s="92"/>
      <c r="K44" s="92"/>
    </row>
    <row r="45" spans="1:11" ht="12">
      <c r="A45" s="86"/>
      <c r="B45" s="86" t="s">
        <v>186</v>
      </c>
      <c r="D45" s="68" t="s">
        <v>427</v>
      </c>
      <c r="E45" s="83"/>
      <c r="F45" s="83"/>
      <c r="G45" s="83"/>
      <c r="I45" s="92"/>
      <c r="J45" s="92"/>
      <c r="K45" s="92"/>
    </row>
    <row r="46" spans="1:11" ht="12">
      <c r="A46" s="86" t="s">
        <v>90</v>
      </c>
      <c r="B46" s="79"/>
      <c r="E46" s="86"/>
      <c r="F46" s="86"/>
      <c r="I46" s="91"/>
      <c r="J46" s="92"/>
      <c r="K46" s="92"/>
    </row>
    <row r="47" spans="2:12" ht="12">
      <c r="B47" s="86" t="s">
        <v>433</v>
      </c>
      <c r="G47" s="83"/>
      <c r="L47" s="71"/>
    </row>
    <row r="48" spans="1:12" ht="5.25" customHeight="1">
      <c r="A48" s="69"/>
      <c r="B48" s="83"/>
      <c r="L48" s="71"/>
    </row>
    <row r="49" spans="1:12" ht="12">
      <c r="A49" s="93" t="s">
        <v>187</v>
      </c>
      <c r="B49" s="83"/>
      <c r="L49" s="71"/>
    </row>
    <row r="50" spans="1:12" ht="12">
      <c r="A50" s="94"/>
      <c r="B50" s="86" t="s">
        <v>440</v>
      </c>
      <c r="L50" s="71"/>
    </row>
    <row r="51" spans="2:12" ht="12">
      <c r="B51" s="68" t="s">
        <v>441</v>
      </c>
      <c r="L51" s="71"/>
    </row>
    <row r="52" ht="12">
      <c r="L52" s="71"/>
    </row>
    <row r="53" spans="1:8" ht="12">
      <c r="A53" s="90" t="s">
        <v>56</v>
      </c>
      <c r="B53" s="95"/>
      <c r="C53" s="92" t="s">
        <v>100</v>
      </c>
      <c r="D53" s="84"/>
      <c r="G53" s="84"/>
      <c r="H53" s="96" t="s">
        <v>59</v>
      </c>
    </row>
    <row r="54" spans="1:8" ht="12">
      <c r="A54" s="90"/>
      <c r="B54" s="95"/>
      <c r="C54" s="97" t="s">
        <v>184</v>
      </c>
      <c r="D54" s="84"/>
      <c r="H54" s="96"/>
    </row>
    <row r="55" spans="3:4" ht="12">
      <c r="C55" s="92" t="s">
        <v>57</v>
      </c>
      <c r="D55" s="84"/>
    </row>
    <row r="56" ht="12">
      <c r="C56" s="83" t="s">
        <v>58</v>
      </c>
    </row>
    <row r="59" spans="2:4" ht="12">
      <c r="B59" s="95"/>
      <c r="C59" s="98"/>
      <c r="D59" s="84"/>
    </row>
    <row r="60" spans="3:4" ht="12">
      <c r="C60" s="98"/>
      <c r="D60" s="86"/>
    </row>
    <row r="72" spans="1:3" ht="12">
      <c r="A72" s="86" t="s">
        <v>185</v>
      </c>
      <c r="C72" s="86" t="str">
        <f>'Sat Slalom'!A58</f>
        <v>2012MWCresults</v>
      </c>
    </row>
    <row r="73" spans="3:4" ht="12">
      <c r="C73" s="86" t="str">
        <f>'Sat Slalom'!A59</f>
        <v>22 Mar 12</v>
      </c>
      <c r="D73" s="84"/>
    </row>
  </sheetData>
  <sheetProtection/>
  <printOptions/>
  <pageMargins left="0.49" right="0.25" top="0.21" bottom="0.5" header="0.14" footer="0.5"/>
  <pageSetup fitToHeight="1" fitToWidth="1" horizontalDpi="600" verticalDpi="600" orientation="portrait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PageLayoutView="0" workbookViewId="0" topLeftCell="A1">
      <selection activeCell="A1" sqref="A1"/>
    </sheetView>
  </sheetViews>
  <sheetFormatPr defaultColWidth="10.00390625" defaultRowHeight="12.75" customHeight="1"/>
  <cols>
    <col min="1" max="1" width="5.00390625" style="6" customWidth="1"/>
    <col min="2" max="2" width="35.57421875" style="1" customWidth="1"/>
    <col min="3" max="3" width="26.8515625" style="5" customWidth="1"/>
    <col min="4" max="4" width="6.7109375" style="5" customWidth="1"/>
    <col min="5" max="5" width="6.7109375" style="1" customWidth="1"/>
    <col min="6" max="16384" width="10.00390625" style="1" customWidth="1"/>
  </cols>
  <sheetData>
    <row r="1" spans="1:3" ht="12.75" customHeight="1">
      <c r="A1" s="2"/>
      <c r="B1" s="3" t="s">
        <v>356</v>
      </c>
      <c r="C1" s="4"/>
    </row>
    <row r="2" ht="12.75" customHeight="1">
      <c r="C2" s="7"/>
    </row>
    <row r="3" ht="12.75" customHeight="1">
      <c r="B3" s="17" t="s">
        <v>401</v>
      </c>
    </row>
    <row r="4" ht="12.75" customHeight="1">
      <c r="B4" s="9"/>
    </row>
    <row r="5" ht="12.75" customHeight="1">
      <c r="B5" s="1" t="s">
        <v>402</v>
      </c>
    </row>
    <row r="7" ht="18.75" customHeight="1"/>
    <row r="31" ht="12.75" customHeight="1">
      <c r="A31" s="1" t="str">
        <f>'Sat Slalom'!A58</f>
        <v>2012MWCresults</v>
      </c>
    </row>
    <row r="32" ht="12.75" customHeight="1">
      <c r="A32" s="1" t="str">
        <f>'Sat Slalom'!A59</f>
        <v>22 Mar 12</v>
      </c>
    </row>
  </sheetData>
  <sheetProtection/>
  <printOptions horizontalCentered="1"/>
  <pageMargins left="0.7" right="0.2" top="0.4" bottom="0.25" header="0.16" footer="0.5"/>
  <pageSetup fitToHeight="1" fitToWidth="1" horizontalDpi="600" verticalDpi="600" orientation="portrait" r:id="rId1"/>
  <headerFooter alignWithMargins="0">
    <oddFooter>&amp;R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1" sqref="A1"/>
    </sheetView>
  </sheetViews>
  <sheetFormatPr defaultColWidth="12.28125" defaultRowHeight="15"/>
  <cols>
    <col min="1" max="1" width="14.7109375" style="101" customWidth="1"/>
    <col min="2" max="2" width="11.7109375" style="101" customWidth="1"/>
    <col min="3" max="3" width="3.7109375" style="0" customWidth="1"/>
    <col min="4" max="4" width="19.7109375" style="101" customWidth="1"/>
    <col min="5" max="5" width="5.7109375" style="101" customWidth="1"/>
    <col min="6" max="6" width="16.7109375" style="101" customWidth="1"/>
    <col min="7" max="7" width="6.7109375" style="101" customWidth="1"/>
    <col min="8" max="8" width="19.7109375" style="101" customWidth="1"/>
    <col min="9" max="9" width="21.7109375" style="101" customWidth="1"/>
    <col min="10" max="16384" width="12.28125" style="101" customWidth="1"/>
  </cols>
  <sheetData>
    <row r="1" spans="1:8" ht="15">
      <c r="A1" s="100" t="s">
        <v>128</v>
      </c>
      <c r="B1" s="100" t="s">
        <v>127</v>
      </c>
      <c r="D1" s="100"/>
      <c r="E1" s="100" t="s">
        <v>129</v>
      </c>
      <c r="F1" s="100" t="s">
        <v>72</v>
      </c>
      <c r="G1" s="100" t="s">
        <v>73</v>
      </c>
      <c r="H1" s="100"/>
    </row>
    <row r="3" spans="1:9" ht="15">
      <c r="A3" s="102" t="s">
        <v>188</v>
      </c>
      <c r="B3" s="102" t="s">
        <v>189</v>
      </c>
      <c r="D3" s="102" t="s">
        <v>117</v>
      </c>
      <c r="E3" s="102" t="s">
        <v>132</v>
      </c>
      <c r="F3" s="102" t="s">
        <v>183</v>
      </c>
      <c r="G3" s="102" t="s">
        <v>3</v>
      </c>
      <c r="H3" s="102" t="s">
        <v>92</v>
      </c>
      <c r="I3" s="101" t="s">
        <v>176</v>
      </c>
    </row>
    <row r="4" spans="1:9" ht="15">
      <c r="A4" s="102" t="s">
        <v>160</v>
      </c>
      <c r="B4" s="102" t="s">
        <v>174</v>
      </c>
      <c r="D4" s="102" t="s">
        <v>123</v>
      </c>
      <c r="E4" s="102" t="s">
        <v>132</v>
      </c>
      <c r="F4" s="102" t="s">
        <v>5</v>
      </c>
      <c r="G4" s="102" t="s">
        <v>3</v>
      </c>
      <c r="H4" s="102" t="s">
        <v>68</v>
      </c>
      <c r="I4" s="101" t="s">
        <v>41</v>
      </c>
    </row>
    <row r="5" spans="1:9" ht="15">
      <c r="A5" s="101" t="s">
        <v>150</v>
      </c>
      <c r="B5" s="101" t="s">
        <v>149</v>
      </c>
      <c r="D5" s="102" t="s">
        <v>114</v>
      </c>
      <c r="E5" s="101" t="s">
        <v>132</v>
      </c>
      <c r="F5" s="101" t="s">
        <v>8</v>
      </c>
      <c r="G5" s="101" t="s">
        <v>3</v>
      </c>
      <c r="H5" s="102" t="s">
        <v>93</v>
      </c>
      <c r="I5" s="101" t="s">
        <v>33</v>
      </c>
    </row>
    <row r="6" spans="1:9" ht="15">
      <c r="A6" s="101" t="s">
        <v>136</v>
      </c>
      <c r="B6" s="101" t="s">
        <v>135</v>
      </c>
      <c r="D6" s="102" t="s">
        <v>16</v>
      </c>
      <c r="E6" s="101" t="s">
        <v>132</v>
      </c>
      <c r="F6" s="101" t="s">
        <v>17</v>
      </c>
      <c r="G6" s="101" t="s">
        <v>3</v>
      </c>
      <c r="H6" s="102" t="s">
        <v>60</v>
      </c>
      <c r="I6" s="101" t="s">
        <v>36</v>
      </c>
    </row>
    <row r="7" spans="1:9" ht="15">
      <c r="A7" s="101" t="s">
        <v>190</v>
      </c>
      <c r="B7" s="101" t="s">
        <v>191</v>
      </c>
      <c r="D7" s="102" t="s">
        <v>193</v>
      </c>
      <c r="E7" s="101" t="s">
        <v>130</v>
      </c>
      <c r="F7" s="101" t="s">
        <v>194</v>
      </c>
      <c r="G7" s="101" t="s">
        <v>11</v>
      </c>
      <c r="H7" s="102" t="s">
        <v>192</v>
      </c>
      <c r="I7" s="101" t="s">
        <v>195</v>
      </c>
    </row>
    <row r="8" spans="1:9" ht="15">
      <c r="A8" s="101" t="s">
        <v>138</v>
      </c>
      <c r="B8" s="101" t="s">
        <v>137</v>
      </c>
      <c r="D8" s="102" t="s">
        <v>122</v>
      </c>
      <c r="E8" s="101" t="s">
        <v>132</v>
      </c>
      <c r="F8" s="101" t="s">
        <v>139</v>
      </c>
      <c r="G8" s="101" t="s">
        <v>15</v>
      </c>
      <c r="H8" s="102" t="s">
        <v>105</v>
      </c>
      <c r="I8" s="101" t="s">
        <v>178</v>
      </c>
    </row>
    <row r="9" spans="1:9" ht="15">
      <c r="A9" s="101" t="s">
        <v>196</v>
      </c>
      <c r="B9" s="101" t="s">
        <v>197</v>
      </c>
      <c r="D9" s="102" t="s">
        <v>199</v>
      </c>
      <c r="E9" s="101" t="s">
        <v>132</v>
      </c>
      <c r="F9" s="101" t="s">
        <v>194</v>
      </c>
      <c r="G9" s="101" t="s">
        <v>11</v>
      </c>
      <c r="H9" s="102" t="s">
        <v>198</v>
      </c>
      <c r="I9" s="101" t="s">
        <v>195</v>
      </c>
    </row>
    <row r="10" spans="1:9" ht="15">
      <c r="A10" s="101" t="s">
        <v>147</v>
      </c>
      <c r="B10" s="101" t="s">
        <v>146</v>
      </c>
      <c r="D10" s="102" t="s">
        <v>125</v>
      </c>
      <c r="E10" s="101" t="s">
        <v>132</v>
      </c>
      <c r="F10" s="101" t="s">
        <v>148</v>
      </c>
      <c r="G10" s="101" t="s">
        <v>15</v>
      </c>
      <c r="H10" s="102" t="s">
        <v>200</v>
      </c>
      <c r="I10" s="101" t="s">
        <v>201</v>
      </c>
    </row>
    <row r="11" spans="1:9" ht="15">
      <c r="A11" s="101" t="s">
        <v>141</v>
      </c>
      <c r="B11" s="101" t="s">
        <v>140</v>
      </c>
      <c r="D11" s="102" t="s">
        <v>203</v>
      </c>
      <c r="E11" s="101" t="s">
        <v>132</v>
      </c>
      <c r="F11" s="101" t="s">
        <v>204</v>
      </c>
      <c r="G11" s="101" t="s">
        <v>3</v>
      </c>
      <c r="H11" s="102" t="s">
        <v>202</v>
      </c>
      <c r="I11" s="101" t="s">
        <v>205</v>
      </c>
    </row>
    <row r="12" spans="1:9" ht="15">
      <c r="A12" s="101" t="s">
        <v>206</v>
      </c>
      <c r="B12" s="101" t="s">
        <v>140</v>
      </c>
      <c r="D12" s="102" t="s">
        <v>208</v>
      </c>
      <c r="E12" s="101" t="s">
        <v>132</v>
      </c>
      <c r="F12" s="101" t="s">
        <v>204</v>
      </c>
      <c r="G12" s="101" t="s">
        <v>3</v>
      </c>
      <c r="H12" s="102" t="s">
        <v>207</v>
      </c>
      <c r="I12" s="101" t="s">
        <v>205</v>
      </c>
    </row>
    <row r="13" spans="1:9" ht="15">
      <c r="A13" s="101" t="s">
        <v>209</v>
      </c>
      <c r="B13" s="101" t="s">
        <v>210</v>
      </c>
      <c r="D13" s="102" t="s">
        <v>212</v>
      </c>
      <c r="E13" s="101" t="s">
        <v>132</v>
      </c>
      <c r="F13" s="101" t="s">
        <v>213</v>
      </c>
      <c r="G13" s="101" t="s">
        <v>3</v>
      </c>
      <c r="H13" s="102" t="s">
        <v>211</v>
      </c>
      <c r="I13" s="101" t="s">
        <v>214</v>
      </c>
    </row>
    <row r="14" spans="1:9" ht="15">
      <c r="A14" s="102" t="s">
        <v>215</v>
      </c>
      <c r="B14" s="103" t="s">
        <v>216</v>
      </c>
      <c r="D14" s="102" t="s">
        <v>218</v>
      </c>
      <c r="E14" s="104" t="s">
        <v>132</v>
      </c>
      <c r="F14" s="104" t="s">
        <v>131</v>
      </c>
      <c r="G14" s="104" t="s">
        <v>3</v>
      </c>
      <c r="H14" s="102" t="s">
        <v>217</v>
      </c>
      <c r="I14" s="101" t="s">
        <v>219</v>
      </c>
    </row>
    <row r="15" spans="1:9" ht="15">
      <c r="A15" s="101" t="s">
        <v>220</v>
      </c>
      <c r="B15" s="101" t="s">
        <v>216</v>
      </c>
      <c r="D15" s="102" t="s">
        <v>222</v>
      </c>
      <c r="E15" s="101" t="s">
        <v>130</v>
      </c>
      <c r="F15" s="101" t="s">
        <v>8</v>
      </c>
      <c r="G15" s="101" t="s">
        <v>3</v>
      </c>
      <c r="H15" s="102" t="s">
        <v>221</v>
      </c>
      <c r="I15" s="101" t="s">
        <v>33</v>
      </c>
    </row>
    <row r="16" spans="1:9" ht="15">
      <c r="A16" s="101" t="s">
        <v>175</v>
      </c>
      <c r="B16" s="101" t="s">
        <v>223</v>
      </c>
      <c r="D16" s="102" t="s">
        <v>225</v>
      </c>
      <c r="E16" s="101" t="s">
        <v>130</v>
      </c>
      <c r="F16" s="101" t="s">
        <v>10</v>
      </c>
      <c r="G16" s="101" t="s">
        <v>11</v>
      </c>
      <c r="H16" s="102" t="s">
        <v>224</v>
      </c>
      <c r="I16" s="101" t="s">
        <v>64</v>
      </c>
    </row>
    <row r="17" spans="1:9" ht="15">
      <c r="A17" s="101" t="s">
        <v>226</v>
      </c>
      <c r="B17" s="101" t="s">
        <v>227</v>
      </c>
      <c r="D17" s="102" t="s">
        <v>229</v>
      </c>
      <c r="E17" s="101" t="s">
        <v>132</v>
      </c>
      <c r="F17" s="101" t="s">
        <v>230</v>
      </c>
      <c r="G17" s="101" t="s">
        <v>3</v>
      </c>
      <c r="H17" s="102" t="s">
        <v>228</v>
      </c>
      <c r="I17" s="101" t="s">
        <v>231</v>
      </c>
    </row>
    <row r="18" spans="1:9" ht="15">
      <c r="A18" s="101" t="s">
        <v>232</v>
      </c>
      <c r="B18" s="101" t="s">
        <v>233</v>
      </c>
      <c r="D18" s="102" t="s">
        <v>235</v>
      </c>
      <c r="F18" s="106" t="s">
        <v>409</v>
      </c>
      <c r="H18" s="102" t="s">
        <v>234</v>
      </c>
      <c r="I18" s="106" t="s">
        <v>410</v>
      </c>
    </row>
    <row r="19" spans="1:9" ht="15">
      <c r="A19" s="102" t="s">
        <v>171</v>
      </c>
      <c r="B19" s="103" t="s">
        <v>236</v>
      </c>
      <c r="D19" s="102" t="s">
        <v>238</v>
      </c>
      <c r="E19" s="103" t="s">
        <v>132</v>
      </c>
      <c r="F19" s="103" t="s">
        <v>239</v>
      </c>
      <c r="G19" s="103" t="s">
        <v>240</v>
      </c>
      <c r="H19" s="102" t="s">
        <v>237</v>
      </c>
      <c r="I19" s="101" t="s">
        <v>241</v>
      </c>
    </row>
    <row r="20" spans="1:8" ht="15">
      <c r="A20" s="101" t="s">
        <v>242</v>
      </c>
      <c r="B20" s="101" t="s">
        <v>243</v>
      </c>
      <c r="D20" s="102" t="s">
        <v>245</v>
      </c>
      <c r="H20" s="102" t="s">
        <v>244</v>
      </c>
    </row>
    <row r="21" spans="1:9" ht="15">
      <c r="A21" s="101" t="s">
        <v>246</v>
      </c>
      <c r="B21" s="104" t="s">
        <v>247</v>
      </c>
      <c r="D21" s="102" t="s">
        <v>249</v>
      </c>
      <c r="E21" s="104" t="s">
        <v>130</v>
      </c>
      <c r="F21" s="104" t="s">
        <v>5</v>
      </c>
      <c r="G21" s="104" t="s">
        <v>3</v>
      </c>
      <c r="H21" s="102" t="s">
        <v>248</v>
      </c>
      <c r="I21" s="101" t="s">
        <v>41</v>
      </c>
    </row>
    <row r="22" spans="1:9" ht="15">
      <c r="A22" s="101" t="s">
        <v>250</v>
      </c>
      <c r="B22" s="101" t="s">
        <v>251</v>
      </c>
      <c r="D22" s="102" t="s">
        <v>253</v>
      </c>
      <c r="E22" s="101" t="s">
        <v>132</v>
      </c>
      <c r="F22" s="101" t="s">
        <v>10</v>
      </c>
      <c r="G22" s="101" t="s">
        <v>11</v>
      </c>
      <c r="H22" s="102" t="s">
        <v>252</v>
      </c>
      <c r="I22" s="101" t="s">
        <v>64</v>
      </c>
    </row>
    <row r="23" spans="1:9" ht="15">
      <c r="A23" s="101" t="s">
        <v>254</v>
      </c>
      <c r="B23" s="101" t="s">
        <v>255</v>
      </c>
      <c r="D23" s="102" t="s">
        <v>257</v>
      </c>
      <c r="E23" s="101" t="s">
        <v>132</v>
      </c>
      <c r="F23" s="101" t="s">
        <v>131</v>
      </c>
      <c r="G23" s="101" t="s">
        <v>3</v>
      </c>
      <c r="H23" s="102" t="s">
        <v>256</v>
      </c>
      <c r="I23" s="101" t="s">
        <v>219</v>
      </c>
    </row>
    <row r="24" spans="1:9" ht="15">
      <c r="A24" s="101" t="s">
        <v>258</v>
      </c>
      <c r="B24" s="101" t="s">
        <v>259</v>
      </c>
      <c r="D24" s="102" t="s">
        <v>261</v>
      </c>
      <c r="E24" s="101" t="s">
        <v>130</v>
      </c>
      <c r="F24" s="101" t="s">
        <v>19</v>
      </c>
      <c r="G24" s="101" t="s">
        <v>3</v>
      </c>
      <c r="H24" s="102" t="s">
        <v>260</v>
      </c>
      <c r="I24" s="101" t="s">
        <v>108</v>
      </c>
    </row>
    <row r="25" spans="1:9" ht="15">
      <c r="A25" s="101" t="s">
        <v>262</v>
      </c>
      <c r="B25" s="101" t="s">
        <v>263</v>
      </c>
      <c r="D25" s="102" t="s">
        <v>265</v>
      </c>
      <c r="E25" s="101" t="s">
        <v>130</v>
      </c>
      <c r="F25" s="101" t="s">
        <v>10</v>
      </c>
      <c r="G25" s="101" t="s">
        <v>11</v>
      </c>
      <c r="H25" s="102" t="s">
        <v>264</v>
      </c>
      <c r="I25" s="101" t="s">
        <v>64</v>
      </c>
    </row>
    <row r="26" spans="1:9" ht="15">
      <c r="A26" s="102" t="s">
        <v>266</v>
      </c>
      <c r="B26" s="101" t="s">
        <v>267</v>
      </c>
      <c r="D26" s="102" t="s">
        <v>269</v>
      </c>
      <c r="E26" s="101" t="s">
        <v>132</v>
      </c>
      <c r="F26" s="101" t="s">
        <v>270</v>
      </c>
      <c r="G26" s="101" t="s">
        <v>3</v>
      </c>
      <c r="H26" s="102" t="s">
        <v>268</v>
      </c>
      <c r="I26" s="101" t="s">
        <v>271</v>
      </c>
    </row>
    <row r="27" spans="1:9" ht="15">
      <c r="A27" s="102" t="s">
        <v>272</v>
      </c>
      <c r="B27" s="101" t="s">
        <v>273</v>
      </c>
      <c r="D27" s="102" t="s">
        <v>275</v>
      </c>
      <c r="E27" s="101" t="s">
        <v>132</v>
      </c>
      <c r="F27" s="101" t="s">
        <v>14</v>
      </c>
      <c r="G27" s="101" t="s">
        <v>3</v>
      </c>
      <c r="H27" s="102" t="s">
        <v>274</v>
      </c>
      <c r="I27" s="101" t="s">
        <v>276</v>
      </c>
    </row>
    <row r="28" spans="1:9" ht="15">
      <c r="A28" s="101" t="s">
        <v>277</v>
      </c>
      <c r="B28" s="104" t="s">
        <v>278</v>
      </c>
      <c r="D28" s="102" t="s">
        <v>280</v>
      </c>
      <c r="E28" s="104" t="s">
        <v>130</v>
      </c>
      <c r="F28" s="104" t="s">
        <v>281</v>
      </c>
      <c r="G28" s="104" t="s">
        <v>15</v>
      </c>
      <c r="H28" s="102" t="s">
        <v>279</v>
      </c>
      <c r="I28" s="101" t="s">
        <v>282</v>
      </c>
    </row>
    <row r="29" spans="1:9" ht="15">
      <c r="A29" s="102" t="s">
        <v>283</v>
      </c>
      <c r="B29" s="102" t="s">
        <v>284</v>
      </c>
      <c r="D29" s="102" t="s">
        <v>285</v>
      </c>
      <c r="E29" s="102" t="s">
        <v>130</v>
      </c>
      <c r="F29" s="102" t="s">
        <v>182</v>
      </c>
      <c r="G29" s="102" t="s">
        <v>3</v>
      </c>
      <c r="H29" s="102" t="s">
        <v>35</v>
      </c>
      <c r="I29" s="101" t="s">
        <v>286</v>
      </c>
    </row>
    <row r="30" spans="1:9" ht="15">
      <c r="A30" s="102" t="s">
        <v>154</v>
      </c>
      <c r="B30" s="102" t="s">
        <v>153</v>
      </c>
      <c r="D30" s="102" t="s">
        <v>21</v>
      </c>
      <c r="E30" s="102" t="s">
        <v>130</v>
      </c>
      <c r="F30" s="102" t="s">
        <v>12</v>
      </c>
      <c r="G30" s="102" t="s">
        <v>3</v>
      </c>
      <c r="H30" s="102" t="s">
        <v>30</v>
      </c>
      <c r="I30" s="101" t="s">
        <v>31</v>
      </c>
    </row>
    <row r="31" spans="1:9" ht="15">
      <c r="A31" s="101" t="s">
        <v>141</v>
      </c>
      <c r="B31" s="101" t="s">
        <v>155</v>
      </c>
      <c r="D31" s="102" t="s">
        <v>116</v>
      </c>
      <c r="E31" s="101" t="s">
        <v>132</v>
      </c>
      <c r="F31" s="101" t="s">
        <v>156</v>
      </c>
      <c r="G31" s="101" t="s">
        <v>3</v>
      </c>
      <c r="H31" s="102" t="s">
        <v>110</v>
      </c>
      <c r="I31" s="101" t="s">
        <v>179</v>
      </c>
    </row>
    <row r="32" spans="1:9" ht="15">
      <c r="A32" s="101" t="s">
        <v>287</v>
      </c>
      <c r="B32" s="101" t="s">
        <v>288</v>
      </c>
      <c r="D32" s="102" t="s">
        <v>290</v>
      </c>
      <c r="E32" s="101" t="s">
        <v>132</v>
      </c>
      <c r="F32" s="101" t="s">
        <v>291</v>
      </c>
      <c r="G32" s="101" t="s">
        <v>11</v>
      </c>
      <c r="H32" s="102" t="s">
        <v>289</v>
      </c>
      <c r="I32" s="101" t="s">
        <v>292</v>
      </c>
    </row>
    <row r="33" spans="1:9" ht="15">
      <c r="A33" s="101" t="s">
        <v>293</v>
      </c>
      <c r="B33" s="101" t="s">
        <v>294</v>
      </c>
      <c r="D33" s="102" t="s">
        <v>296</v>
      </c>
      <c r="E33" s="101" t="s">
        <v>132</v>
      </c>
      <c r="F33" s="101" t="s">
        <v>288</v>
      </c>
      <c r="G33" s="101" t="s">
        <v>15</v>
      </c>
      <c r="H33" s="102" t="s">
        <v>295</v>
      </c>
      <c r="I33" s="101" t="s">
        <v>297</v>
      </c>
    </row>
    <row r="34" spans="1:9" ht="15">
      <c r="A34" s="101" t="s">
        <v>298</v>
      </c>
      <c r="B34" s="101" t="s">
        <v>299</v>
      </c>
      <c r="D34" s="102" t="s">
        <v>301</v>
      </c>
      <c r="E34" s="101" t="s">
        <v>132</v>
      </c>
      <c r="F34" s="101" t="s">
        <v>8</v>
      </c>
      <c r="G34" s="101" t="s">
        <v>3</v>
      </c>
      <c r="H34" s="102" t="s">
        <v>300</v>
      </c>
      <c r="I34" s="101" t="s">
        <v>33</v>
      </c>
    </row>
    <row r="35" spans="1:9" ht="15">
      <c r="A35" s="101" t="s">
        <v>302</v>
      </c>
      <c r="B35" s="101" t="s">
        <v>303</v>
      </c>
      <c r="D35" s="102" t="s">
        <v>305</v>
      </c>
      <c r="E35" s="101" t="s">
        <v>130</v>
      </c>
      <c r="F35" s="101" t="s">
        <v>10</v>
      </c>
      <c r="G35" s="101" t="s">
        <v>11</v>
      </c>
      <c r="H35" s="102" t="s">
        <v>304</v>
      </c>
      <c r="I35" s="101" t="s">
        <v>64</v>
      </c>
    </row>
    <row r="36" spans="1:9" ht="15">
      <c r="A36" s="101" t="s">
        <v>162</v>
      </c>
      <c r="B36" s="101" t="s">
        <v>161</v>
      </c>
      <c r="D36" s="102" t="s">
        <v>115</v>
      </c>
      <c r="E36" s="101" t="s">
        <v>132</v>
      </c>
      <c r="F36" s="101" t="s">
        <v>10</v>
      </c>
      <c r="G36" s="101" t="s">
        <v>11</v>
      </c>
      <c r="H36" s="102" t="s">
        <v>306</v>
      </c>
      <c r="I36" s="101" t="s">
        <v>64</v>
      </c>
    </row>
    <row r="37" spans="1:9" ht="15">
      <c r="A37" s="101" t="s">
        <v>145</v>
      </c>
      <c r="B37" s="106" t="s">
        <v>445</v>
      </c>
      <c r="D37" s="131" t="s">
        <v>446</v>
      </c>
      <c r="E37" s="101" t="s">
        <v>132</v>
      </c>
      <c r="F37" s="106" t="s">
        <v>447</v>
      </c>
      <c r="G37" s="101" t="s">
        <v>3</v>
      </c>
      <c r="H37" s="131" t="s">
        <v>418</v>
      </c>
      <c r="I37" s="106" t="s">
        <v>417</v>
      </c>
    </row>
    <row r="38" spans="1:9" ht="15">
      <c r="A38" s="101" t="s">
        <v>165</v>
      </c>
      <c r="B38" s="101" t="s">
        <v>163</v>
      </c>
      <c r="D38" s="102" t="s">
        <v>112</v>
      </c>
      <c r="E38" s="101" t="s">
        <v>132</v>
      </c>
      <c r="F38" s="101" t="s">
        <v>18</v>
      </c>
      <c r="G38" s="101" t="s">
        <v>11</v>
      </c>
      <c r="H38" s="102" t="s">
        <v>67</v>
      </c>
      <c r="I38" s="101" t="s">
        <v>71</v>
      </c>
    </row>
    <row r="39" spans="1:9" ht="15">
      <c r="A39" s="101" t="s">
        <v>164</v>
      </c>
      <c r="B39" s="101" t="s">
        <v>163</v>
      </c>
      <c r="D39" s="102" t="s">
        <v>113</v>
      </c>
      <c r="E39" s="101" t="s">
        <v>132</v>
      </c>
      <c r="F39" s="101" t="s">
        <v>18</v>
      </c>
      <c r="G39" s="101" t="s">
        <v>11</v>
      </c>
      <c r="H39" s="102" t="s">
        <v>66</v>
      </c>
      <c r="I39" s="101" t="s">
        <v>71</v>
      </c>
    </row>
    <row r="40" spans="1:9" ht="15">
      <c r="A40" s="101" t="s">
        <v>167</v>
      </c>
      <c r="B40" s="101" t="s">
        <v>166</v>
      </c>
      <c r="D40" s="102" t="s">
        <v>121</v>
      </c>
      <c r="E40" s="101" t="s">
        <v>130</v>
      </c>
      <c r="F40" s="101" t="s">
        <v>168</v>
      </c>
      <c r="G40" s="101" t="s">
        <v>11</v>
      </c>
      <c r="H40" s="102" t="s">
        <v>307</v>
      </c>
      <c r="I40" s="101" t="s">
        <v>308</v>
      </c>
    </row>
    <row r="41" spans="1:9" ht="15">
      <c r="A41" s="101" t="s">
        <v>152</v>
      </c>
      <c r="B41" s="101" t="s">
        <v>151</v>
      </c>
      <c r="D41" s="102" t="s">
        <v>6</v>
      </c>
      <c r="E41" s="101" t="s">
        <v>132</v>
      </c>
      <c r="F41" s="101" t="s">
        <v>182</v>
      </c>
      <c r="G41" s="101" t="s">
        <v>3</v>
      </c>
      <c r="H41" s="102" t="s">
        <v>309</v>
      </c>
      <c r="I41" s="101" t="s">
        <v>286</v>
      </c>
    </row>
    <row r="42" spans="1:9" ht="15">
      <c r="A42" s="101" t="s">
        <v>310</v>
      </c>
      <c r="B42" s="101" t="s">
        <v>151</v>
      </c>
      <c r="D42" s="102" t="s">
        <v>312</v>
      </c>
      <c r="E42" s="101" t="s">
        <v>130</v>
      </c>
      <c r="F42" s="101" t="s">
        <v>182</v>
      </c>
      <c r="G42" s="101" t="s">
        <v>3</v>
      </c>
      <c r="H42" s="102" t="s">
        <v>311</v>
      </c>
      <c r="I42" s="101" t="s">
        <v>286</v>
      </c>
    </row>
    <row r="43" spans="1:9" ht="15">
      <c r="A43" s="101" t="s">
        <v>313</v>
      </c>
      <c r="B43" s="101" t="s">
        <v>151</v>
      </c>
      <c r="D43" s="102" t="s">
        <v>315</v>
      </c>
      <c r="E43" s="101" t="s">
        <v>132</v>
      </c>
      <c r="F43" s="101" t="s">
        <v>182</v>
      </c>
      <c r="G43" s="101" t="s">
        <v>3</v>
      </c>
      <c r="H43" s="102" t="s">
        <v>314</v>
      </c>
      <c r="I43" s="101" t="s">
        <v>286</v>
      </c>
    </row>
    <row r="44" spans="1:9" ht="15">
      <c r="A44" s="101" t="s">
        <v>157</v>
      </c>
      <c r="B44" s="101" t="s">
        <v>180</v>
      </c>
      <c r="D44" s="102" t="s">
        <v>181</v>
      </c>
      <c r="E44" s="101" t="s">
        <v>132</v>
      </c>
      <c r="F44" s="101" t="s">
        <v>7</v>
      </c>
      <c r="G44" s="101" t="s">
        <v>3</v>
      </c>
      <c r="H44" s="102" t="s">
        <v>62</v>
      </c>
      <c r="I44" s="101" t="s">
        <v>63</v>
      </c>
    </row>
    <row r="45" spans="1:9" ht="15">
      <c r="A45" s="101" t="s">
        <v>316</v>
      </c>
      <c r="B45" s="101" t="s">
        <v>317</v>
      </c>
      <c r="D45" s="102" t="s">
        <v>318</v>
      </c>
      <c r="E45" s="101" t="s">
        <v>132</v>
      </c>
      <c r="F45" s="101" t="s">
        <v>19</v>
      </c>
      <c r="G45" s="101" t="s">
        <v>3</v>
      </c>
      <c r="H45" s="102" t="s">
        <v>107</v>
      </c>
      <c r="I45" s="101" t="s">
        <v>108</v>
      </c>
    </row>
    <row r="46" spans="1:9" ht="15">
      <c r="A46" s="101" t="s">
        <v>319</v>
      </c>
      <c r="B46" s="101" t="s">
        <v>320</v>
      </c>
      <c r="D46" s="102" t="s">
        <v>322</v>
      </c>
      <c r="E46" s="101" t="s">
        <v>132</v>
      </c>
      <c r="F46" s="101" t="s">
        <v>10</v>
      </c>
      <c r="G46" s="101" t="s">
        <v>11</v>
      </c>
      <c r="H46" s="102" t="s">
        <v>321</v>
      </c>
      <c r="I46" s="101" t="s">
        <v>64</v>
      </c>
    </row>
    <row r="47" spans="1:9" ht="15">
      <c r="A47" s="101" t="s">
        <v>173</v>
      </c>
      <c r="B47" s="101" t="s">
        <v>172</v>
      </c>
      <c r="D47" s="102" t="s">
        <v>124</v>
      </c>
      <c r="E47" s="101" t="s">
        <v>132</v>
      </c>
      <c r="F47" s="101" t="s">
        <v>5</v>
      </c>
      <c r="G47" s="101" t="s">
        <v>3</v>
      </c>
      <c r="H47" s="102" t="s">
        <v>40</v>
      </c>
      <c r="I47" s="101" t="s">
        <v>41</v>
      </c>
    </row>
    <row r="48" spans="1:9" ht="15">
      <c r="A48" s="101" t="s">
        <v>323</v>
      </c>
      <c r="B48" s="101" t="s">
        <v>324</v>
      </c>
      <c r="D48" s="102" t="s">
        <v>325</v>
      </c>
      <c r="E48" s="101" t="s">
        <v>132</v>
      </c>
      <c r="F48" s="101" t="s">
        <v>8</v>
      </c>
      <c r="G48" s="101" t="s">
        <v>3</v>
      </c>
      <c r="H48" s="102" t="s">
        <v>32</v>
      </c>
      <c r="I48" s="101" t="s">
        <v>33</v>
      </c>
    </row>
    <row r="49" spans="1:9" ht="15">
      <c r="A49" s="101" t="s">
        <v>158</v>
      </c>
      <c r="B49" s="101" t="s">
        <v>159</v>
      </c>
      <c r="D49" s="102" t="s">
        <v>118</v>
      </c>
      <c r="E49" s="101" t="s">
        <v>132</v>
      </c>
      <c r="F49" s="101" t="s">
        <v>19</v>
      </c>
      <c r="G49" s="101" t="s">
        <v>3</v>
      </c>
      <c r="H49" s="102" t="s">
        <v>326</v>
      </c>
      <c r="I49" s="101" t="s">
        <v>108</v>
      </c>
    </row>
    <row r="50" spans="1:9" ht="15">
      <c r="A50" s="101" t="s">
        <v>327</v>
      </c>
      <c r="B50" s="101" t="s">
        <v>328</v>
      </c>
      <c r="D50" s="102" t="s">
        <v>330</v>
      </c>
      <c r="E50" s="101" t="s">
        <v>132</v>
      </c>
      <c r="F50" s="101" t="s">
        <v>331</v>
      </c>
      <c r="G50" s="101" t="s">
        <v>15</v>
      </c>
      <c r="H50" s="102" t="s">
        <v>329</v>
      </c>
      <c r="I50" s="101" t="s">
        <v>332</v>
      </c>
    </row>
    <row r="51" spans="1:9" ht="15">
      <c r="A51" s="101" t="s">
        <v>170</v>
      </c>
      <c r="B51" s="101" t="s">
        <v>169</v>
      </c>
      <c r="D51" s="102" t="s">
        <v>9</v>
      </c>
      <c r="E51" s="101" t="s">
        <v>130</v>
      </c>
      <c r="F51" s="101" t="s">
        <v>10</v>
      </c>
      <c r="G51" s="101" t="s">
        <v>11</v>
      </c>
      <c r="H51" s="102" t="s">
        <v>61</v>
      </c>
      <c r="I51" s="101" t="s">
        <v>64</v>
      </c>
    </row>
    <row r="52" spans="1:9" ht="15">
      <c r="A52" s="101" t="s">
        <v>333</v>
      </c>
      <c r="B52" s="101" t="s">
        <v>334</v>
      </c>
      <c r="D52" s="102" t="s">
        <v>336</v>
      </c>
      <c r="E52" s="101" t="s">
        <v>130</v>
      </c>
      <c r="F52" s="101" t="s">
        <v>14</v>
      </c>
      <c r="G52" s="101" t="s">
        <v>3</v>
      </c>
      <c r="H52" s="102" t="s">
        <v>335</v>
      </c>
      <c r="I52" s="101" t="s">
        <v>276</v>
      </c>
    </row>
    <row r="53" spans="1:9" ht="15">
      <c r="A53" s="102" t="s">
        <v>337</v>
      </c>
      <c r="B53" s="102" t="s">
        <v>338</v>
      </c>
      <c r="D53" s="102" t="s">
        <v>340</v>
      </c>
      <c r="E53" s="101" t="s">
        <v>132</v>
      </c>
      <c r="F53" s="106" t="s">
        <v>408</v>
      </c>
      <c r="G53" s="101" t="s">
        <v>11</v>
      </c>
      <c r="H53" s="102" t="s">
        <v>339</v>
      </c>
      <c r="I53" s="106" t="s">
        <v>407</v>
      </c>
    </row>
    <row r="54" spans="1:9" ht="15">
      <c r="A54" s="101" t="s">
        <v>143</v>
      </c>
      <c r="B54" s="101" t="s">
        <v>142</v>
      </c>
      <c r="D54" s="102" t="s">
        <v>120</v>
      </c>
      <c r="E54" s="101" t="s">
        <v>130</v>
      </c>
      <c r="F54" s="101" t="s">
        <v>20</v>
      </c>
      <c r="G54" s="101" t="s">
        <v>3</v>
      </c>
      <c r="H54" s="102" t="s">
        <v>103</v>
      </c>
      <c r="I54" s="101" t="s">
        <v>177</v>
      </c>
    </row>
    <row r="55" spans="1:9" ht="15">
      <c r="A55" s="101" t="s">
        <v>144</v>
      </c>
      <c r="B55" s="101" t="s">
        <v>142</v>
      </c>
      <c r="D55" s="102" t="s">
        <v>119</v>
      </c>
      <c r="E55" s="101" t="s">
        <v>132</v>
      </c>
      <c r="F55" s="101" t="s">
        <v>20</v>
      </c>
      <c r="G55" s="101" t="s">
        <v>3</v>
      </c>
      <c r="H55" s="102" t="s">
        <v>65</v>
      </c>
      <c r="I55" s="101" t="s">
        <v>177</v>
      </c>
    </row>
    <row r="56" spans="1:9" ht="15">
      <c r="A56" s="101" t="s">
        <v>206</v>
      </c>
      <c r="B56" s="101" t="s">
        <v>341</v>
      </c>
      <c r="D56" s="102" t="s">
        <v>343</v>
      </c>
      <c r="E56" s="101" t="s">
        <v>132</v>
      </c>
      <c r="F56" s="101" t="s">
        <v>10</v>
      </c>
      <c r="G56" s="101" t="s">
        <v>11</v>
      </c>
      <c r="H56" s="102" t="s">
        <v>342</v>
      </c>
      <c r="I56" s="101" t="s">
        <v>64</v>
      </c>
    </row>
    <row r="57" spans="1:9" ht="15">
      <c r="A57" s="101" t="s">
        <v>134</v>
      </c>
      <c r="B57" s="101" t="s">
        <v>133</v>
      </c>
      <c r="D57" s="102" t="s">
        <v>126</v>
      </c>
      <c r="E57" s="101" t="s">
        <v>132</v>
      </c>
      <c r="F57" s="101" t="s">
        <v>94</v>
      </c>
      <c r="G57" s="101" t="s">
        <v>15</v>
      </c>
      <c r="H57" s="102" t="s">
        <v>69</v>
      </c>
      <c r="I57" s="101" t="s">
        <v>70</v>
      </c>
    </row>
    <row r="58" spans="1:9" ht="15">
      <c r="A58" s="101" t="s">
        <v>333</v>
      </c>
      <c r="B58" s="101" t="s">
        <v>344</v>
      </c>
      <c r="D58" s="102" t="s">
        <v>346</v>
      </c>
      <c r="E58" s="101" t="s">
        <v>130</v>
      </c>
      <c r="F58" s="101" t="s">
        <v>8</v>
      </c>
      <c r="G58" s="101" t="s">
        <v>3</v>
      </c>
      <c r="H58" s="102" t="s">
        <v>345</v>
      </c>
      <c r="I58" s="101" t="s">
        <v>33</v>
      </c>
    </row>
    <row r="59" spans="1:9" ht="15">
      <c r="A59" s="101" t="s">
        <v>347</v>
      </c>
      <c r="B59" s="101" t="s">
        <v>344</v>
      </c>
      <c r="D59" s="102" t="s">
        <v>349</v>
      </c>
      <c r="E59" s="101" t="s">
        <v>130</v>
      </c>
      <c r="F59" s="101" t="s">
        <v>8</v>
      </c>
      <c r="G59" s="101" t="s">
        <v>3</v>
      </c>
      <c r="H59" s="102" t="s">
        <v>348</v>
      </c>
      <c r="I59" s="101" t="s">
        <v>33</v>
      </c>
    </row>
    <row r="60" spans="1:9" ht="15">
      <c r="A60" s="101" t="s">
        <v>350</v>
      </c>
      <c r="B60" s="101" t="s">
        <v>351</v>
      </c>
      <c r="D60" s="102" t="s">
        <v>353</v>
      </c>
      <c r="E60" s="101" t="s">
        <v>132</v>
      </c>
      <c r="F60" s="101" t="s">
        <v>354</v>
      </c>
      <c r="G60" s="101" t="s">
        <v>15</v>
      </c>
      <c r="H60" s="102" t="s">
        <v>352</v>
      </c>
      <c r="I60" s="101" t="s">
        <v>355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owner</cp:lastModifiedBy>
  <cp:lastPrinted>2012-03-22T18:44:53Z</cp:lastPrinted>
  <dcterms:created xsi:type="dcterms:W3CDTF">2009-03-25T06:51:17Z</dcterms:created>
  <dcterms:modified xsi:type="dcterms:W3CDTF">2012-03-22T18:51:56Z</dcterms:modified>
  <cp:category/>
  <cp:version/>
  <cp:contentType/>
  <cp:contentStatus/>
</cp:coreProperties>
</file>